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3" documentId="13_ncr:1_{7D268601-8136-453E-8B2A-CBD0DF0E63FF}" xr6:coauthVersionLast="47" xr6:coauthVersionMax="47" xr10:uidLastSave="{D94392FA-4A95-481C-A9CA-8198CE25A091}"/>
  <bookViews>
    <workbookView xWindow="-108" yWindow="-108" windowWidth="23256" windowHeight="12456" tabRatio="963" xr2:uid="{00000000-000D-0000-FFFF-FFFF00000000}"/>
  </bookViews>
  <sheets>
    <sheet name="大会申込み" sheetId="88" r:id="rId1"/>
    <sheet name="記入要領" sheetId="69" r:id="rId2"/>
    <sheet name="参加組数一覧" sheetId="28" r:id="rId3"/>
    <sheet name="45男子" sheetId="68" r:id="rId4"/>
    <sheet name="S男子50" sheetId="70" r:id="rId5"/>
    <sheet name="S男子55" sheetId="71" r:id="rId6"/>
    <sheet name="S男子60" sheetId="72" r:id="rId7"/>
    <sheet name="S男子65" sheetId="73" r:id="rId8"/>
    <sheet name="S男子70" sheetId="74" r:id="rId9"/>
    <sheet name="S男子75" sheetId="86" r:id="rId10"/>
    <sheet name="45女子" sheetId="77" r:id="rId11"/>
    <sheet name="S女子50" sheetId="78" r:id="rId12"/>
    <sheet name="S女子55" sheetId="79" r:id="rId13"/>
    <sheet name="S女子60" sheetId="80" r:id="rId14"/>
    <sheet name="S女子65" sheetId="81" r:id="rId15"/>
    <sheet name="S女子70" sheetId="82" r:id="rId16"/>
    <sheet name="S女子75" sheetId="87" r:id="rId17"/>
    <sheet name="data" sheetId="50" r:id="rId18"/>
  </sheets>
  <definedNames>
    <definedName name="_xlnm._FilterDatabase" localSheetId="17" hidden="1">data!$A$1:$AA$1201</definedName>
    <definedName name="_xlnm.Print_Area" localSheetId="10">'45女子'!$A$1:$J$46</definedName>
    <definedName name="_xlnm.Print_Area" localSheetId="3">'45男子'!$A$1:$J$46</definedName>
    <definedName name="_xlnm.Print_Area" localSheetId="11">S女子50!$A$1:$J$46</definedName>
    <definedName name="_xlnm.Print_Area" localSheetId="12">S女子55!$A$1:$J$46</definedName>
    <definedName name="_xlnm.Print_Area" localSheetId="13">S女子60!$A$1:$J$46</definedName>
    <definedName name="_xlnm.Print_Area" localSheetId="14">S女子65!$A$1:$J$46</definedName>
    <definedName name="_xlnm.Print_Area" localSheetId="15">S女子70!$A$1:$J$46</definedName>
    <definedName name="_xlnm.Print_Area" localSheetId="16">S女子75!$A$1:$J$46</definedName>
    <definedName name="_xlnm.Print_Area" localSheetId="4">S男子50!$A$1:$J$46</definedName>
    <definedName name="_xlnm.Print_Area" localSheetId="5">S男子55!$A$1:$J$46</definedName>
    <definedName name="_xlnm.Print_Area" localSheetId="6">S男子60!$A$1:$J$46</definedName>
    <definedName name="_xlnm.Print_Area" localSheetId="7">S男子65!$A$1:$J$46</definedName>
    <definedName name="_xlnm.Print_Area" localSheetId="8">S男子70!$A$1:$J$46</definedName>
    <definedName name="_xlnm.Print_Area" localSheetId="9">S男子75!$A$1:$J$46</definedName>
    <definedName name="_xlnm.Print_Area" localSheetId="2">参加組数一覧!$A$1:$F$29</definedName>
  </definedNames>
  <calcPr calcId="191029"/>
</workbook>
</file>

<file path=xl/calcChain.xml><?xml version="1.0" encoding="utf-8"?>
<calcChain xmlns="http://schemas.openxmlformats.org/spreadsheetml/2006/main">
  <c r="E27" i="28" l="1"/>
  <c r="E20" i="28"/>
  <c r="I46" i="87" l="1"/>
  <c r="H46" i="87"/>
  <c r="F46" i="87"/>
  <c r="E46" i="87"/>
  <c r="D46" i="87"/>
  <c r="C46" i="87"/>
  <c r="I45" i="87"/>
  <c r="H45" i="87"/>
  <c r="F45" i="87"/>
  <c r="E45" i="87"/>
  <c r="D45" i="87"/>
  <c r="C45" i="87"/>
  <c r="I44" i="87"/>
  <c r="H44" i="87"/>
  <c r="F44" i="87"/>
  <c r="E44" i="87"/>
  <c r="D44" i="87"/>
  <c r="C44" i="87"/>
  <c r="I43" i="87"/>
  <c r="H43" i="87"/>
  <c r="F43" i="87"/>
  <c r="E43" i="87"/>
  <c r="D43" i="87"/>
  <c r="C43" i="87"/>
  <c r="I42" i="87"/>
  <c r="H42" i="87"/>
  <c r="F42" i="87"/>
  <c r="E42" i="87"/>
  <c r="D42" i="87"/>
  <c r="C42" i="87"/>
  <c r="I41" i="87"/>
  <c r="H41" i="87"/>
  <c r="F41" i="87"/>
  <c r="E41" i="87"/>
  <c r="D41" i="87"/>
  <c r="C41" i="87"/>
  <c r="I40" i="87"/>
  <c r="H40" i="87"/>
  <c r="F40" i="87"/>
  <c r="E40" i="87"/>
  <c r="D40" i="87"/>
  <c r="C40" i="87"/>
  <c r="I39" i="87"/>
  <c r="H39" i="87"/>
  <c r="F39" i="87"/>
  <c r="E39" i="87"/>
  <c r="D39" i="87"/>
  <c r="C39" i="87"/>
  <c r="I38" i="87"/>
  <c r="H38" i="87"/>
  <c r="F38" i="87"/>
  <c r="E38" i="87"/>
  <c r="D38" i="87"/>
  <c r="C38" i="87"/>
  <c r="I37" i="87"/>
  <c r="H37" i="87"/>
  <c r="F37" i="87"/>
  <c r="E37" i="87"/>
  <c r="D37" i="87"/>
  <c r="C37" i="87"/>
  <c r="I36" i="87"/>
  <c r="H36" i="87"/>
  <c r="F36" i="87"/>
  <c r="E36" i="87"/>
  <c r="D36" i="87"/>
  <c r="C36" i="87"/>
  <c r="I35" i="87"/>
  <c r="H35" i="87"/>
  <c r="F35" i="87"/>
  <c r="E35" i="87"/>
  <c r="D35" i="87"/>
  <c r="C35" i="87"/>
  <c r="I34" i="87"/>
  <c r="H34" i="87"/>
  <c r="F34" i="87"/>
  <c r="E34" i="87"/>
  <c r="D34" i="87"/>
  <c r="C34" i="87"/>
  <c r="I33" i="87"/>
  <c r="H33" i="87"/>
  <c r="F33" i="87"/>
  <c r="E33" i="87"/>
  <c r="D33" i="87"/>
  <c r="C33" i="87"/>
  <c r="I32" i="87"/>
  <c r="H32" i="87"/>
  <c r="F32" i="87"/>
  <c r="E32" i="87"/>
  <c r="D32" i="87"/>
  <c r="C32" i="87"/>
  <c r="I31" i="87"/>
  <c r="H31" i="87"/>
  <c r="F31" i="87"/>
  <c r="E31" i="87"/>
  <c r="D31" i="87"/>
  <c r="C31" i="87"/>
  <c r="I30" i="87"/>
  <c r="H30" i="87"/>
  <c r="F30" i="87"/>
  <c r="E30" i="87"/>
  <c r="D30" i="87"/>
  <c r="C30" i="87"/>
  <c r="I29" i="87"/>
  <c r="H29" i="87"/>
  <c r="F29" i="87"/>
  <c r="E29" i="87"/>
  <c r="D29" i="87"/>
  <c r="C29" i="87"/>
  <c r="I28" i="87"/>
  <c r="H28" i="87"/>
  <c r="F28" i="87"/>
  <c r="E28" i="87"/>
  <c r="D28" i="87"/>
  <c r="C28" i="87"/>
  <c r="I27" i="87"/>
  <c r="H27" i="87"/>
  <c r="F27" i="87"/>
  <c r="E27" i="87"/>
  <c r="D27" i="87"/>
  <c r="C27" i="87"/>
  <c r="I26" i="87"/>
  <c r="H26" i="87"/>
  <c r="F26" i="87"/>
  <c r="E26" i="87"/>
  <c r="D26" i="87"/>
  <c r="C26" i="87"/>
  <c r="I25" i="87"/>
  <c r="H25" i="87"/>
  <c r="F25" i="87"/>
  <c r="E25" i="87"/>
  <c r="D25" i="87"/>
  <c r="C25" i="87"/>
  <c r="I24" i="87"/>
  <c r="H24" i="87"/>
  <c r="F24" i="87"/>
  <c r="E24" i="87"/>
  <c r="D24" i="87"/>
  <c r="C24" i="87"/>
  <c r="I23" i="87"/>
  <c r="H23" i="87"/>
  <c r="F23" i="87"/>
  <c r="E23" i="87"/>
  <c r="D23" i="87"/>
  <c r="C23" i="87"/>
  <c r="I22" i="87"/>
  <c r="H22" i="87"/>
  <c r="F22" i="87"/>
  <c r="E22" i="87"/>
  <c r="D22" i="87"/>
  <c r="C22" i="87"/>
  <c r="I21" i="87"/>
  <c r="H21" i="87"/>
  <c r="F21" i="87"/>
  <c r="E21" i="87"/>
  <c r="D21" i="87"/>
  <c r="C21" i="87"/>
  <c r="I20" i="87"/>
  <c r="H20" i="87"/>
  <c r="F20" i="87"/>
  <c r="E20" i="87"/>
  <c r="D20" i="87"/>
  <c r="C20" i="87"/>
  <c r="I19" i="87"/>
  <c r="H19" i="87"/>
  <c r="F19" i="87"/>
  <c r="E19" i="87"/>
  <c r="D19" i="87"/>
  <c r="C19" i="87"/>
  <c r="I18" i="87"/>
  <c r="H18" i="87"/>
  <c r="F18" i="87"/>
  <c r="E18" i="87"/>
  <c r="D18" i="87"/>
  <c r="C18" i="87"/>
  <c r="I17" i="87"/>
  <c r="H17" i="87"/>
  <c r="F17" i="87"/>
  <c r="E17" i="87"/>
  <c r="D17" i="87"/>
  <c r="C17" i="87"/>
  <c r="I16" i="87"/>
  <c r="H16" i="87"/>
  <c r="F16" i="87"/>
  <c r="E16" i="87"/>
  <c r="D16" i="87"/>
  <c r="C16" i="87"/>
  <c r="I15" i="87"/>
  <c r="H15" i="87"/>
  <c r="F15" i="87"/>
  <c r="E15" i="87"/>
  <c r="D15" i="87"/>
  <c r="C15" i="87"/>
  <c r="I14" i="87"/>
  <c r="H14" i="87"/>
  <c r="F14" i="87"/>
  <c r="E14" i="87"/>
  <c r="D14" i="87"/>
  <c r="C14" i="87"/>
  <c r="I13" i="87"/>
  <c r="H13" i="87"/>
  <c r="F13" i="87"/>
  <c r="E13" i="87"/>
  <c r="D13" i="87"/>
  <c r="C13" i="87"/>
  <c r="I12" i="87"/>
  <c r="H12" i="87"/>
  <c r="F12" i="87"/>
  <c r="E12" i="87"/>
  <c r="D12" i="87"/>
  <c r="C12" i="87"/>
  <c r="I11" i="87"/>
  <c r="H11" i="87"/>
  <c r="F11" i="87"/>
  <c r="E11" i="87"/>
  <c r="D11" i="87"/>
  <c r="C11" i="87"/>
  <c r="I10" i="87"/>
  <c r="H10" i="87"/>
  <c r="F10" i="87"/>
  <c r="E10" i="87"/>
  <c r="D10" i="87"/>
  <c r="C10" i="87"/>
  <c r="I9" i="87"/>
  <c r="H9" i="87"/>
  <c r="F9" i="87"/>
  <c r="E9" i="87"/>
  <c r="D9" i="87"/>
  <c r="C9" i="87"/>
  <c r="I8" i="87"/>
  <c r="H8" i="87"/>
  <c r="F8" i="87"/>
  <c r="E8" i="87"/>
  <c r="D8" i="87"/>
  <c r="C8" i="87"/>
  <c r="I7" i="87"/>
  <c r="H7" i="87"/>
  <c r="F7" i="87"/>
  <c r="E7" i="87"/>
  <c r="D7" i="87"/>
  <c r="C7" i="87"/>
  <c r="I4" i="87"/>
  <c r="E4" i="87"/>
  <c r="I3" i="87"/>
  <c r="E3" i="87"/>
  <c r="A1" i="87"/>
  <c r="I46" i="86"/>
  <c r="H46" i="86"/>
  <c r="F46" i="86"/>
  <c r="E46" i="86"/>
  <c r="D46" i="86"/>
  <c r="C46" i="86"/>
  <c r="I45" i="86"/>
  <c r="H45" i="86"/>
  <c r="F45" i="86"/>
  <c r="E45" i="86"/>
  <c r="D45" i="86"/>
  <c r="C45" i="86"/>
  <c r="I44" i="86"/>
  <c r="H44" i="86"/>
  <c r="F44" i="86"/>
  <c r="E44" i="86"/>
  <c r="D44" i="86"/>
  <c r="C44" i="86"/>
  <c r="I43" i="86"/>
  <c r="H43" i="86"/>
  <c r="F43" i="86"/>
  <c r="E43" i="86"/>
  <c r="D43" i="86"/>
  <c r="C43" i="86"/>
  <c r="I42" i="86"/>
  <c r="H42" i="86"/>
  <c r="F42" i="86"/>
  <c r="E42" i="86"/>
  <c r="D42" i="86"/>
  <c r="C42" i="86"/>
  <c r="I41" i="86"/>
  <c r="H41" i="86"/>
  <c r="F41" i="86"/>
  <c r="E41" i="86"/>
  <c r="D41" i="86"/>
  <c r="C41" i="86"/>
  <c r="I40" i="86"/>
  <c r="H40" i="86"/>
  <c r="F40" i="86"/>
  <c r="E40" i="86"/>
  <c r="D40" i="86"/>
  <c r="C40" i="86"/>
  <c r="I39" i="86"/>
  <c r="H39" i="86"/>
  <c r="F39" i="86"/>
  <c r="E39" i="86"/>
  <c r="D39" i="86"/>
  <c r="C39" i="86"/>
  <c r="I38" i="86"/>
  <c r="H38" i="86"/>
  <c r="F38" i="86"/>
  <c r="E38" i="86"/>
  <c r="D38" i="86"/>
  <c r="C38" i="86"/>
  <c r="I37" i="86"/>
  <c r="H37" i="86"/>
  <c r="F37" i="86"/>
  <c r="E37" i="86"/>
  <c r="D37" i="86"/>
  <c r="C37" i="86"/>
  <c r="I36" i="86"/>
  <c r="H36" i="86"/>
  <c r="F36" i="86"/>
  <c r="E36" i="86"/>
  <c r="D36" i="86"/>
  <c r="C36" i="86"/>
  <c r="I35" i="86"/>
  <c r="H35" i="86"/>
  <c r="F35" i="86"/>
  <c r="E35" i="86"/>
  <c r="D35" i="86"/>
  <c r="C35" i="86"/>
  <c r="I34" i="86"/>
  <c r="H34" i="86"/>
  <c r="F34" i="86"/>
  <c r="E34" i="86"/>
  <c r="D34" i="86"/>
  <c r="C34" i="86"/>
  <c r="I33" i="86"/>
  <c r="H33" i="86"/>
  <c r="F33" i="86"/>
  <c r="E33" i="86"/>
  <c r="D33" i="86"/>
  <c r="C33" i="86"/>
  <c r="I32" i="86"/>
  <c r="H32" i="86"/>
  <c r="F32" i="86"/>
  <c r="E32" i="86"/>
  <c r="D32" i="86"/>
  <c r="C32" i="86"/>
  <c r="I31" i="86"/>
  <c r="H31" i="86"/>
  <c r="F31" i="86"/>
  <c r="E31" i="86"/>
  <c r="D31" i="86"/>
  <c r="C31" i="86"/>
  <c r="I30" i="86"/>
  <c r="H30" i="86"/>
  <c r="F30" i="86"/>
  <c r="E30" i="86"/>
  <c r="D30" i="86"/>
  <c r="C30" i="86"/>
  <c r="I29" i="86"/>
  <c r="H29" i="86"/>
  <c r="F29" i="86"/>
  <c r="E29" i="86"/>
  <c r="D29" i="86"/>
  <c r="C29" i="86"/>
  <c r="I28" i="86"/>
  <c r="H28" i="86"/>
  <c r="F28" i="86"/>
  <c r="E28" i="86"/>
  <c r="D28" i="86"/>
  <c r="C28" i="86"/>
  <c r="I27" i="86"/>
  <c r="H27" i="86"/>
  <c r="F27" i="86"/>
  <c r="E27" i="86"/>
  <c r="D27" i="86"/>
  <c r="C27" i="86"/>
  <c r="I26" i="86"/>
  <c r="H26" i="86"/>
  <c r="F26" i="86"/>
  <c r="E26" i="86"/>
  <c r="D26" i="86"/>
  <c r="C26" i="86"/>
  <c r="I25" i="86"/>
  <c r="H25" i="86"/>
  <c r="F25" i="86"/>
  <c r="E25" i="86"/>
  <c r="D25" i="86"/>
  <c r="C25" i="86"/>
  <c r="I24" i="86"/>
  <c r="H24" i="86"/>
  <c r="F24" i="86"/>
  <c r="E24" i="86"/>
  <c r="D24" i="86"/>
  <c r="C24" i="86"/>
  <c r="I23" i="86"/>
  <c r="H23" i="86"/>
  <c r="F23" i="86"/>
  <c r="E23" i="86"/>
  <c r="D23" i="86"/>
  <c r="C23" i="86"/>
  <c r="I22" i="86"/>
  <c r="H22" i="86"/>
  <c r="F22" i="86"/>
  <c r="E22" i="86"/>
  <c r="D22" i="86"/>
  <c r="C22" i="86"/>
  <c r="I21" i="86"/>
  <c r="H21" i="86"/>
  <c r="F21" i="86"/>
  <c r="E21" i="86"/>
  <c r="D21" i="86"/>
  <c r="C21" i="86"/>
  <c r="I20" i="86"/>
  <c r="H20" i="86"/>
  <c r="F20" i="86"/>
  <c r="E20" i="86"/>
  <c r="D20" i="86"/>
  <c r="C20" i="86"/>
  <c r="I19" i="86"/>
  <c r="H19" i="86"/>
  <c r="F19" i="86"/>
  <c r="E19" i="86"/>
  <c r="D19" i="86"/>
  <c r="C19" i="86"/>
  <c r="I18" i="86"/>
  <c r="H18" i="86"/>
  <c r="F18" i="86"/>
  <c r="E18" i="86"/>
  <c r="D18" i="86"/>
  <c r="C18" i="86"/>
  <c r="I17" i="86"/>
  <c r="H17" i="86"/>
  <c r="F17" i="86"/>
  <c r="E17" i="86"/>
  <c r="D17" i="86"/>
  <c r="C17" i="86"/>
  <c r="I16" i="86"/>
  <c r="H16" i="86"/>
  <c r="F16" i="86"/>
  <c r="E16" i="86"/>
  <c r="D16" i="86"/>
  <c r="C16" i="86"/>
  <c r="I15" i="86"/>
  <c r="H15" i="86"/>
  <c r="F15" i="86"/>
  <c r="E15" i="86"/>
  <c r="D15" i="86"/>
  <c r="C15" i="86"/>
  <c r="I14" i="86"/>
  <c r="H14" i="86"/>
  <c r="F14" i="86"/>
  <c r="E14" i="86"/>
  <c r="D14" i="86"/>
  <c r="C14" i="86"/>
  <c r="I13" i="86"/>
  <c r="H13" i="86"/>
  <c r="F13" i="86"/>
  <c r="E13" i="86"/>
  <c r="D13" i="86"/>
  <c r="C13" i="86"/>
  <c r="I12" i="86"/>
  <c r="H12" i="86"/>
  <c r="F12" i="86"/>
  <c r="E12" i="86"/>
  <c r="D12" i="86"/>
  <c r="C12" i="86"/>
  <c r="I11" i="86"/>
  <c r="H11" i="86"/>
  <c r="F11" i="86"/>
  <c r="E11" i="86"/>
  <c r="D11" i="86"/>
  <c r="C11" i="86"/>
  <c r="I10" i="86"/>
  <c r="H10" i="86"/>
  <c r="F10" i="86"/>
  <c r="E10" i="86"/>
  <c r="D10" i="86"/>
  <c r="C10" i="86"/>
  <c r="I9" i="86"/>
  <c r="H9" i="86"/>
  <c r="F9" i="86"/>
  <c r="E9" i="86"/>
  <c r="D9" i="86"/>
  <c r="C9" i="86"/>
  <c r="I8" i="86"/>
  <c r="H8" i="86"/>
  <c r="F8" i="86"/>
  <c r="E8" i="86"/>
  <c r="D8" i="86"/>
  <c r="C8" i="86"/>
  <c r="I7" i="86"/>
  <c r="H7" i="86"/>
  <c r="F7" i="86"/>
  <c r="E7" i="86"/>
  <c r="D7" i="86"/>
  <c r="C7" i="86"/>
  <c r="I4" i="86"/>
  <c r="E4" i="86"/>
  <c r="I3" i="86"/>
  <c r="E3" i="86"/>
  <c r="A1" i="86"/>
  <c r="A1" i="70" l="1"/>
  <c r="A1" i="71"/>
  <c r="A1" i="72"/>
  <c r="A1" i="73"/>
  <c r="A1" i="74"/>
  <c r="A1" i="77"/>
  <c r="A1" i="78"/>
  <c r="A1" i="79"/>
  <c r="A1" i="80"/>
  <c r="A1" i="81"/>
  <c r="A1" i="82"/>
  <c r="A1" i="68"/>
  <c r="E26" i="28" l="1"/>
  <c r="E25" i="28"/>
  <c r="E24" i="28"/>
  <c r="E23" i="28"/>
  <c r="E22" i="28"/>
  <c r="E21" i="28"/>
  <c r="E19" i="28"/>
  <c r="E18" i="28"/>
  <c r="E17" i="28"/>
  <c r="E16" i="28"/>
  <c r="E15" i="28"/>
  <c r="E14" i="28"/>
  <c r="I46" i="82" l="1"/>
  <c r="H46" i="82"/>
  <c r="F46" i="82"/>
  <c r="E46" i="82"/>
  <c r="D46" i="82"/>
  <c r="C46" i="82"/>
  <c r="I45" i="82"/>
  <c r="H45" i="82"/>
  <c r="F45" i="82"/>
  <c r="E45" i="82"/>
  <c r="D45" i="82"/>
  <c r="C45" i="82"/>
  <c r="I44" i="82"/>
  <c r="H44" i="82"/>
  <c r="F44" i="82"/>
  <c r="E44" i="82"/>
  <c r="D44" i="82"/>
  <c r="C44" i="82"/>
  <c r="I43" i="82"/>
  <c r="H43" i="82"/>
  <c r="F43" i="82"/>
  <c r="E43" i="82"/>
  <c r="D43" i="82"/>
  <c r="C43" i="82"/>
  <c r="I42" i="82"/>
  <c r="H42" i="82"/>
  <c r="F42" i="82"/>
  <c r="E42" i="82"/>
  <c r="D42" i="82"/>
  <c r="C42" i="82"/>
  <c r="I41" i="82"/>
  <c r="H41" i="82"/>
  <c r="F41" i="82"/>
  <c r="E41" i="82"/>
  <c r="D41" i="82"/>
  <c r="C41" i="82"/>
  <c r="I40" i="82"/>
  <c r="H40" i="82"/>
  <c r="F40" i="82"/>
  <c r="E40" i="82"/>
  <c r="D40" i="82"/>
  <c r="C40" i="82"/>
  <c r="I39" i="82"/>
  <c r="H39" i="82"/>
  <c r="F39" i="82"/>
  <c r="E39" i="82"/>
  <c r="D39" i="82"/>
  <c r="C39" i="82"/>
  <c r="I4" i="82"/>
  <c r="E4" i="82"/>
  <c r="I3" i="82"/>
  <c r="E3" i="82"/>
  <c r="I46" i="81"/>
  <c r="H46" i="81"/>
  <c r="F46" i="81"/>
  <c r="E46" i="81"/>
  <c r="D46" i="81"/>
  <c r="C46" i="81"/>
  <c r="I45" i="81"/>
  <c r="H45" i="81"/>
  <c r="F45" i="81"/>
  <c r="E45" i="81"/>
  <c r="D45" i="81"/>
  <c r="C45" i="81"/>
  <c r="I44" i="81"/>
  <c r="H44" i="81"/>
  <c r="F44" i="81"/>
  <c r="E44" i="81"/>
  <c r="D44" i="81"/>
  <c r="C44" i="81"/>
  <c r="I43" i="81"/>
  <c r="H43" i="81"/>
  <c r="F43" i="81"/>
  <c r="E43" i="81"/>
  <c r="D43" i="81"/>
  <c r="C43" i="81"/>
  <c r="I42" i="81"/>
  <c r="H42" i="81"/>
  <c r="F42" i="81"/>
  <c r="E42" i="81"/>
  <c r="D42" i="81"/>
  <c r="C42" i="81"/>
  <c r="I41" i="81"/>
  <c r="H41" i="81"/>
  <c r="F41" i="81"/>
  <c r="E41" i="81"/>
  <c r="D41" i="81"/>
  <c r="C41" i="81"/>
  <c r="I40" i="81"/>
  <c r="H40" i="81"/>
  <c r="F40" i="81"/>
  <c r="E40" i="81"/>
  <c r="D40" i="81"/>
  <c r="C40" i="81"/>
  <c r="I39" i="81"/>
  <c r="H39" i="81"/>
  <c r="F39" i="81"/>
  <c r="E39" i="81"/>
  <c r="D39" i="81"/>
  <c r="C39" i="81"/>
  <c r="I4" i="81"/>
  <c r="E4" i="81"/>
  <c r="I3" i="81"/>
  <c r="E3" i="81"/>
  <c r="I46" i="80"/>
  <c r="H46" i="80"/>
  <c r="F46" i="80"/>
  <c r="E46" i="80"/>
  <c r="D46" i="80"/>
  <c r="C46" i="80"/>
  <c r="I45" i="80"/>
  <c r="H45" i="80"/>
  <c r="F45" i="80"/>
  <c r="E45" i="80"/>
  <c r="D45" i="80"/>
  <c r="C45" i="80"/>
  <c r="I44" i="80"/>
  <c r="H44" i="80"/>
  <c r="F44" i="80"/>
  <c r="E44" i="80"/>
  <c r="D44" i="80"/>
  <c r="C44" i="80"/>
  <c r="I43" i="80"/>
  <c r="H43" i="80"/>
  <c r="F43" i="80"/>
  <c r="E43" i="80"/>
  <c r="D43" i="80"/>
  <c r="C43" i="80"/>
  <c r="I42" i="80"/>
  <c r="H42" i="80"/>
  <c r="F42" i="80"/>
  <c r="E42" i="80"/>
  <c r="D42" i="80"/>
  <c r="C42" i="80"/>
  <c r="I41" i="80"/>
  <c r="H41" i="80"/>
  <c r="F41" i="80"/>
  <c r="E41" i="80"/>
  <c r="D41" i="80"/>
  <c r="C41" i="80"/>
  <c r="I40" i="80"/>
  <c r="H40" i="80"/>
  <c r="F40" i="80"/>
  <c r="E40" i="80"/>
  <c r="D40" i="80"/>
  <c r="C40" i="80"/>
  <c r="I39" i="80"/>
  <c r="H39" i="80"/>
  <c r="F39" i="80"/>
  <c r="E39" i="80"/>
  <c r="D39" i="80"/>
  <c r="C39" i="80"/>
  <c r="I4" i="80"/>
  <c r="E4" i="80"/>
  <c r="I3" i="80"/>
  <c r="E3" i="8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4" i="77"/>
  <c r="E4" i="77"/>
  <c r="I3" i="77"/>
  <c r="E3" i="77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C28" i="28" l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H37" i="82" l="1"/>
  <c r="E36" i="82"/>
  <c r="C35" i="82"/>
  <c r="H33" i="82"/>
  <c r="E32" i="82"/>
  <c r="C31" i="82"/>
  <c r="H29" i="82"/>
  <c r="E28" i="82"/>
  <c r="C27" i="82"/>
  <c r="H25" i="82"/>
  <c r="E24" i="82"/>
  <c r="C23" i="82"/>
  <c r="H21" i="82"/>
  <c r="E20" i="82"/>
  <c r="C19" i="82"/>
  <c r="H17" i="82"/>
  <c r="E16" i="82"/>
  <c r="C15" i="82"/>
  <c r="H13" i="82"/>
  <c r="E12" i="82"/>
  <c r="C11" i="82"/>
  <c r="H9" i="82"/>
  <c r="E8" i="82"/>
  <c r="C7" i="82"/>
  <c r="F38" i="81"/>
  <c r="I38" i="82"/>
  <c r="F37" i="82"/>
  <c r="D36" i="82"/>
  <c r="I34" i="82"/>
  <c r="F33" i="82"/>
  <c r="D32" i="82"/>
  <c r="I30" i="82"/>
  <c r="F29" i="82"/>
  <c r="D28" i="82"/>
  <c r="I26" i="82"/>
  <c r="F25" i="82"/>
  <c r="D24" i="82"/>
  <c r="I22" i="82"/>
  <c r="F21" i="82"/>
  <c r="D20" i="82"/>
  <c r="I18" i="82"/>
  <c r="F17" i="82"/>
  <c r="D16" i="82"/>
  <c r="I14" i="82"/>
  <c r="F13" i="82"/>
  <c r="D12" i="82"/>
  <c r="I10" i="82"/>
  <c r="F9" i="82"/>
  <c r="D8" i="82"/>
  <c r="E38" i="81"/>
  <c r="C37" i="81"/>
  <c r="H35" i="81"/>
  <c r="E34" i="81"/>
  <c r="C33" i="81"/>
  <c r="H31" i="81"/>
  <c r="E30" i="81"/>
  <c r="C29" i="81"/>
  <c r="H27" i="81"/>
  <c r="H38" i="82"/>
  <c r="E37" i="82"/>
  <c r="C36" i="82"/>
  <c r="H34" i="82"/>
  <c r="E33" i="82"/>
  <c r="C32" i="82"/>
  <c r="H30" i="82"/>
  <c r="E29" i="82"/>
  <c r="C28" i="82"/>
  <c r="H26" i="82"/>
  <c r="E25" i="82"/>
  <c r="C24" i="82"/>
  <c r="H22" i="82"/>
  <c r="E21" i="82"/>
  <c r="C20" i="82"/>
  <c r="H18" i="82"/>
  <c r="E17" i="82"/>
  <c r="C16" i="82"/>
  <c r="H14" i="82"/>
  <c r="E13" i="82"/>
  <c r="C12" i="82"/>
  <c r="H10" i="82"/>
  <c r="E9" i="82"/>
  <c r="C8" i="82"/>
  <c r="D38" i="81"/>
  <c r="I36" i="81"/>
  <c r="F35" i="81"/>
  <c r="D34" i="81"/>
  <c r="I32" i="81"/>
  <c r="F31" i="81"/>
  <c r="D30" i="81"/>
  <c r="I28" i="81"/>
  <c r="F27" i="81"/>
  <c r="D26" i="81"/>
  <c r="I24" i="81"/>
  <c r="F23" i="81"/>
  <c r="D22" i="81"/>
  <c r="F38" i="82"/>
  <c r="D37" i="82"/>
  <c r="I35" i="82"/>
  <c r="F34" i="82"/>
  <c r="D33" i="82"/>
  <c r="I31" i="82"/>
  <c r="F30" i="82"/>
  <c r="D29" i="82"/>
  <c r="I27" i="82"/>
  <c r="F26" i="82"/>
  <c r="D25" i="82"/>
  <c r="I23" i="82"/>
  <c r="F22" i="82"/>
  <c r="D21" i="82"/>
  <c r="I19" i="82"/>
  <c r="F18" i="82"/>
  <c r="D17" i="82"/>
  <c r="I15" i="82"/>
  <c r="F14" i="82"/>
  <c r="D13" i="82"/>
  <c r="I11" i="82"/>
  <c r="F10" i="82"/>
  <c r="D9" i="82"/>
  <c r="I7" i="82"/>
  <c r="C38" i="81"/>
  <c r="H36" i="81"/>
  <c r="E35" i="81"/>
  <c r="C34" i="81"/>
  <c r="H32" i="81"/>
  <c r="E31" i="81"/>
  <c r="C30" i="81"/>
  <c r="H28" i="81"/>
  <c r="E27" i="81"/>
  <c r="C26" i="81"/>
  <c r="H24" i="81"/>
  <c r="E23" i="81"/>
  <c r="C22" i="81"/>
  <c r="E38" i="82"/>
  <c r="C37" i="82"/>
  <c r="H35" i="82"/>
  <c r="E34" i="82"/>
  <c r="C33" i="82"/>
  <c r="H31" i="82"/>
  <c r="E30" i="82"/>
  <c r="C29" i="82"/>
  <c r="H27" i="82"/>
  <c r="E26" i="82"/>
  <c r="C25" i="82"/>
  <c r="H23" i="82"/>
  <c r="E22" i="82"/>
  <c r="C21" i="82"/>
  <c r="H19" i="82"/>
  <c r="E18" i="82"/>
  <c r="C17" i="82"/>
  <c r="H15" i="82"/>
  <c r="E14" i="82"/>
  <c r="C13" i="82"/>
  <c r="H11" i="82"/>
  <c r="E10" i="82"/>
  <c r="C9" i="82"/>
  <c r="H7" i="82"/>
  <c r="I37" i="81"/>
  <c r="F36" i="81"/>
  <c r="D35" i="81"/>
  <c r="I33" i="81"/>
  <c r="F32" i="81"/>
  <c r="D31" i="81"/>
  <c r="I29" i="81"/>
  <c r="F28" i="81"/>
  <c r="D27" i="81"/>
  <c r="I25" i="81"/>
  <c r="F24" i="81"/>
  <c r="D23" i="81"/>
  <c r="I21" i="81"/>
  <c r="C38" i="82"/>
  <c r="H36" i="82"/>
  <c r="E35" i="82"/>
  <c r="C34" i="82"/>
  <c r="H32" i="82"/>
  <c r="E31" i="82"/>
  <c r="C30" i="82"/>
  <c r="H28" i="82"/>
  <c r="E27" i="82"/>
  <c r="C26" i="82"/>
  <c r="H24" i="82"/>
  <c r="E23" i="82"/>
  <c r="C22" i="82"/>
  <c r="H20" i="82"/>
  <c r="E19" i="82"/>
  <c r="C18" i="82"/>
  <c r="H16" i="82"/>
  <c r="E15" i="82"/>
  <c r="C14" i="82"/>
  <c r="H12" i="82"/>
  <c r="E11" i="82"/>
  <c r="C10" i="82"/>
  <c r="H8" i="82"/>
  <c r="E7" i="82"/>
  <c r="I38" i="81"/>
  <c r="F37" i="81"/>
  <c r="D36" i="81"/>
  <c r="I34" i="81"/>
  <c r="F33" i="81"/>
  <c r="D32" i="81"/>
  <c r="I30" i="81"/>
  <c r="F29" i="81"/>
  <c r="D28" i="81"/>
  <c r="I26" i="81"/>
  <c r="F25" i="81"/>
  <c r="D35" i="82"/>
  <c r="I29" i="82"/>
  <c r="F24" i="82"/>
  <c r="D19" i="82"/>
  <c r="I13" i="82"/>
  <c r="F8" i="82"/>
  <c r="H38" i="81"/>
  <c r="H34" i="81"/>
  <c r="C31" i="81"/>
  <c r="I27" i="81"/>
  <c r="C25" i="81"/>
  <c r="H22" i="81"/>
  <c r="I20" i="81"/>
  <c r="F19" i="81"/>
  <c r="D18" i="81"/>
  <c r="I16" i="81"/>
  <c r="F15" i="81"/>
  <c r="D14" i="81"/>
  <c r="I12" i="81"/>
  <c r="F11" i="81"/>
  <c r="D10" i="81"/>
  <c r="I8" i="81"/>
  <c r="F7" i="81"/>
  <c r="H37" i="80"/>
  <c r="E36" i="80"/>
  <c r="C35" i="80"/>
  <c r="H33" i="80"/>
  <c r="E32" i="80"/>
  <c r="C31" i="80"/>
  <c r="H29" i="80"/>
  <c r="E28" i="80"/>
  <c r="C27" i="80"/>
  <c r="H25" i="80"/>
  <c r="E24" i="80"/>
  <c r="C23" i="80"/>
  <c r="H21" i="80"/>
  <c r="E20" i="80"/>
  <c r="C19" i="80"/>
  <c r="H17" i="80"/>
  <c r="E16" i="80"/>
  <c r="C15" i="80"/>
  <c r="H13" i="80"/>
  <c r="E12" i="80"/>
  <c r="C11" i="80"/>
  <c r="H9" i="80"/>
  <c r="E8" i="80"/>
  <c r="C7" i="80"/>
  <c r="F38" i="79"/>
  <c r="D37" i="79"/>
  <c r="I35" i="79"/>
  <c r="F34" i="79"/>
  <c r="D33" i="79"/>
  <c r="I31" i="79"/>
  <c r="F30" i="79"/>
  <c r="D29" i="79"/>
  <c r="I27" i="79"/>
  <c r="F26" i="79"/>
  <c r="D25" i="79"/>
  <c r="I23" i="79"/>
  <c r="F22" i="79"/>
  <c r="D21" i="79"/>
  <c r="I19" i="79"/>
  <c r="F18" i="79"/>
  <c r="D17" i="79"/>
  <c r="I15" i="79"/>
  <c r="F14" i="79"/>
  <c r="D13" i="79"/>
  <c r="I11" i="79"/>
  <c r="F10" i="79"/>
  <c r="D9" i="79"/>
  <c r="I7" i="79"/>
  <c r="C38" i="78"/>
  <c r="H36" i="78"/>
  <c r="E35" i="78"/>
  <c r="C34" i="78"/>
  <c r="H32" i="78"/>
  <c r="E31" i="78"/>
  <c r="C30" i="78"/>
  <c r="H28" i="78"/>
  <c r="D34" i="82"/>
  <c r="I28" i="82"/>
  <c r="F23" i="82"/>
  <c r="D18" i="82"/>
  <c r="I12" i="82"/>
  <c r="F7" i="82"/>
  <c r="H37" i="81"/>
  <c r="F34" i="81"/>
  <c r="H30" i="81"/>
  <c r="C27" i="81"/>
  <c r="E24" i="81"/>
  <c r="F22" i="81"/>
  <c r="H20" i="81"/>
  <c r="E19" i="81"/>
  <c r="C18" i="81"/>
  <c r="H16" i="81"/>
  <c r="E15" i="81"/>
  <c r="C14" i="81"/>
  <c r="H12" i="81"/>
  <c r="E11" i="81"/>
  <c r="C10" i="81"/>
  <c r="H8" i="81"/>
  <c r="E7" i="81"/>
  <c r="I38" i="80"/>
  <c r="F37" i="80"/>
  <c r="D36" i="80"/>
  <c r="I34" i="80"/>
  <c r="F33" i="80"/>
  <c r="D32" i="80"/>
  <c r="I30" i="80"/>
  <c r="F29" i="80"/>
  <c r="D28" i="80"/>
  <c r="I26" i="80"/>
  <c r="F25" i="80"/>
  <c r="D24" i="80"/>
  <c r="I22" i="80"/>
  <c r="F21" i="80"/>
  <c r="D20" i="80"/>
  <c r="I18" i="80"/>
  <c r="F17" i="80"/>
  <c r="D16" i="80"/>
  <c r="I14" i="80"/>
  <c r="F13" i="80"/>
  <c r="D12" i="80"/>
  <c r="I10" i="80"/>
  <c r="F9" i="80"/>
  <c r="D8" i="80"/>
  <c r="E38" i="79"/>
  <c r="C37" i="79"/>
  <c r="H35" i="79"/>
  <c r="E34" i="79"/>
  <c r="C33" i="79"/>
  <c r="H31" i="79"/>
  <c r="E30" i="79"/>
  <c r="C29" i="79"/>
  <c r="H27" i="79"/>
  <c r="E26" i="79"/>
  <c r="C25" i="79"/>
  <c r="H23" i="79"/>
  <c r="E22" i="79"/>
  <c r="C21" i="79"/>
  <c r="H19" i="79"/>
  <c r="E18" i="79"/>
  <c r="C17" i="79"/>
  <c r="H15" i="79"/>
  <c r="E14" i="79"/>
  <c r="C13" i="79"/>
  <c r="H11" i="79"/>
  <c r="E10" i="79"/>
  <c r="C9" i="79"/>
  <c r="H7" i="79"/>
  <c r="I37" i="78"/>
  <c r="F36" i="78"/>
  <c r="D35" i="78"/>
  <c r="I33" i="78"/>
  <c r="F32" i="78"/>
  <c r="D31" i="78"/>
  <c r="I29" i="78"/>
  <c r="I33" i="82"/>
  <c r="F28" i="82"/>
  <c r="D23" i="82"/>
  <c r="I17" i="82"/>
  <c r="F12" i="82"/>
  <c r="D7" i="82"/>
  <c r="E37" i="81"/>
  <c r="H33" i="81"/>
  <c r="F30" i="81"/>
  <c r="H26" i="81"/>
  <c r="D24" i="81"/>
  <c r="E22" i="81"/>
  <c r="F20" i="81"/>
  <c r="D19" i="81"/>
  <c r="I17" i="81"/>
  <c r="F16" i="81"/>
  <c r="D15" i="81"/>
  <c r="I13" i="81"/>
  <c r="F12" i="81"/>
  <c r="D11" i="81"/>
  <c r="I9" i="81"/>
  <c r="F8" i="81"/>
  <c r="D7" i="81"/>
  <c r="H38" i="80"/>
  <c r="E37" i="80"/>
  <c r="C36" i="80"/>
  <c r="H34" i="80"/>
  <c r="E33" i="80"/>
  <c r="C32" i="80"/>
  <c r="H30" i="80"/>
  <c r="E29" i="80"/>
  <c r="C28" i="80"/>
  <c r="H26" i="80"/>
  <c r="E25" i="80"/>
  <c r="C24" i="80"/>
  <c r="H22" i="80"/>
  <c r="E21" i="80"/>
  <c r="C20" i="80"/>
  <c r="H18" i="80"/>
  <c r="E17" i="80"/>
  <c r="C16" i="80"/>
  <c r="H14" i="80"/>
  <c r="E13" i="80"/>
  <c r="C12" i="80"/>
  <c r="H10" i="80"/>
  <c r="E9" i="80"/>
  <c r="C8" i="80"/>
  <c r="D38" i="79"/>
  <c r="I36" i="79"/>
  <c r="F35" i="79"/>
  <c r="D34" i="79"/>
  <c r="I32" i="79"/>
  <c r="F31" i="79"/>
  <c r="D30" i="79"/>
  <c r="I28" i="79"/>
  <c r="F27" i="79"/>
  <c r="D26" i="79"/>
  <c r="I24" i="79"/>
  <c r="F23" i="79"/>
  <c r="D22" i="79"/>
  <c r="I20" i="79"/>
  <c r="F19" i="79"/>
  <c r="D18" i="79"/>
  <c r="I16" i="79"/>
  <c r="F15" i="79"/>
  <c r="D14" i="79"/>
  <c r="I12" i="79"/>
  <c r="F11" i="79"/>
  <c r="D10" i="79"/>
  <c r="I8" i="79"/>
  <c r="F7" i="79"/>
  <c r="H37" i="78"/>
  <c r="E36" i="78"/>
  <c r="C35" i="78"/>
  <c r="H33" i="78"/>
  <c r="E32" i="78"/>
  <c r="C31" i="78"/>
  <c r="H29" i="78"/>
  <c r="E28" i="78"/>
  <c r="C27" i="78"/>
  <c r="D38" i="82"/>
  <c r="I32" i="82"/>
  <c r="F27" i="82"/>
  <c r="D22" i="82"/>
  <c r="I16" i="82"/>
  <c r="F11" i="82"/>
  <c r="D37" i="81"/>
  <c r="E33" i="81"/>
  <c r="H29" i="81"/>
  <c r="F26" i="81"/>
  <c r="C24" i="81"/>
  <c r="H21" i="81"/>
  <c r="E20" i="81"/>
  <c r="C19" i="81"/>
  <c r="H17" i="81"/>
  <c r="E16" i="81"/>
  <c r="C15" i="81"/>
  <c r="H13" i="81"/>
  <c r="E12" i="81"/>
  <c r="C11" i="81"/>
  <c r="H9" i="81"/>
  <c r="E8" i="81"/>
  <c r="C7" i="81"/>
  <c r="F38" i="80"/>
  <c r="D37" i="80"/>
  <c r="I35" i="80"/>
  <c r="F34" i="80"/>
  <c r="D33" i="80"/>
  <c r="I31" i="80"/>
  <c r="F30" i="80"/>
  <c r="D29" i="80"/>
  <c r="I27" i="80"/>
  <c r="F26" i="80"/>
  <c r="D25" i="80"/>
  <c r="I23" i="80"/>
  <c r="F22" i="80"/>
  <c r="D21" i="80"/>
  <c r="I19" i="80"/>
  <c r="F18" i="80"/>
  <c r="D17" i="80"/>
  <c r="I15" i="80"/>
  <c r="F14" i="80"/>
  <c r="D13" i="80"/>
  <c r="I11" i="80"/>
  <c r="F10" i="80"/>
  <c r="D9" i="80"/>
  <c r="I7" i="80"/>
  <c r="C38" i="79"/>
  <c r="H36" i="79"/>
  <c r="E35" i="79"/>
  <c r="C34" i="79"/>
  <c r="H32" i="79"/>
  <c r="E31" i="79"/>
  <c r="C30" i="79"/>
  <c r="H28" i="79"/>
  <c r="E27" i="79"/>
  <c r="C26" i="79"/>
  <c r="H24" i="79"/>
  <c r="E23" i="79"/>
  <c r="C22" i="79"/>
  <c r="H20" i="79"/>
  <c r="E19" i="79"/>
  <c r="C18" i="79"/>
  <c r="H16" i="79"/>
  <c r="E15" i="79"/>
  <c r="C14" i="79"/>
  <c r="H12" i="79"/>
  <c r="E11" i="79"/>
  <c r="C10" i="79"/>
  <c r="H8" i="79"/>
  <c r="E7" i="79"/>
  <c r="I38" i="78"/>
  <c r="F37" i="78"/>
  <c r="D36" i="78"/>
  <c r="I34" i="78"/>
  <c r="F33" i="78"/>
  <c r="D32" i="78"/>
  <c r="I30" i="78"/>
  <c r="F29" i="78"/>
  <c r="I37" i="82"/>
  <c r="F32" i="82"/>
  <c r="D27" i="82"/>
  <c r="I21" i="82"/>
  <c r="F16" i="82"/>
  <c r="D11" i="82"/>
  <c r="E36" i="81"/>
  <c r="D33" i="81"/>
  <c r="E29" i="81"/>
  <c r="E26" i="81"/>
  <c r="I23" i="81"/>
  <c r="F21" i="81"/>
  <c r="D20" i="81"/>
  <c r="I18" i="81"/>
  <c r="F17" i="81"/>
  <c r="D16" i="81"/>
  <c r="I14" i="81"/>
  <c r="F13" i="81"/>
  <c r="D12" i="81"/>
  <c r="I10" i="81"/>
  <c r="F9" i="81"/>
  <c r="D8" i="81"/>
  <c r="E38" i="80"/>
  <c r="C37" i="80"/>
  <c r="H35" i="80"/>
  <c r="E34" i="80"/>
  <c r="C33" i="80"/>
  <c r="H31" i="80"/>
  <c r="E30" i="80"/>
  <c r="C29" i="80"/>
  <c r="H27" i="80"/>
  <c r="E26" i="80"/>
  <c r="C25" i="80"/>
  <c r="H23" i="80"/>
  <c r="E22" i="80"/>
  <c r="C21" i="80"/>
  <c r="H19" i="80"/>
  <c r="E18" i="80"/>
  <c r="C17" i="80"/>
  <c r="H15" i="80"/>
  <c r="E14" i="80"/>
  <c r="C13" i="80"/>
  <c r="H11" i="80"/>
  <c r="E10" i="80"/>
  <c r="C9" i="80"/>
  <c r="H7" i="80"/>
  <c r="I37" i="79"/>
  <c r="F36" i="79"/>
  <c r="D35" i="79"/>
  <c r="I33" i="79"/>
  <c r="F32" i="79"/>
  <c r="D31" i="79"/>
  <c r="I29" i="79"/>
  <c r="F28" i="79"/>
  <c r="D27" i="79"/>
  <c r="I25" i="79"/>
  <c r="F24" i="79"/>
  <c r="D23" i="79"/>
  <c r="I21" i="79"/>
  <c r="F20" i="79"/>
  <c r="D19" i="79"/>
  <c r="I17" i="79"/>
  <c r="F16" i="79"/>
  <c r="D15" i="79"/>
  <c r="I13" i="79"/>
  <c r="F12" i="79"/>
  <c r="D11" i="79"/>
  <c r="I9" i="79"/>
  <c r="F8" i="79"/>
  <c r="D7" i="79"/>
  <c r="H38" i="78"/>
  <c r="E37" i="78"/>
  <c r="C36" i="78"/>
  <c r="H34" i="78"/>
  <c r="E33" i="78"/>
  <c r="C32" i="78"/>
  <c r="H30" i="78"/>
  <c r="E29" i="78"/>
  <c r="F36" i="82"/>
  <c r="D31" i="82"/>
  <c r="I25" i="82"/>
  <c r="F20" i="82"/>
  <c r="D15" i="82"/>
  <c r="I9" i="82"/>
  <c r="I35" i="81"/>
  <c r="C32" i="81"/>
  <c r="E28" i="81"/>
  <c r="E25" i="81"/>
  <c r="C23" i="81"/>
  <c r="D21" i="81"/>
  <c r="I19" i="81"/>
  <c r="F18" i="81"/>
  <c r="D17" i="81"/>
  <c r="I15" i="81"/>
  <c r="F14" i="81"/>
  <c r="D13" i="81"/>
  <c r="I11" i="81"/>
  <c r="F10" i="81"/>
  <c r="D9" i="81"/>
  <c r="I7" i="81"/>
  <c r="C38" i="80"/>
  <c r="H36" i="80"/>
  <c r="E35" i="80"/>
  <c r="C34" i="80"/>
  <c r="H32" i="80"/>
  <c r="E31" i="80"/>
  <c r="C30" i="80"/>
  <c r="H28" i="80"/>
  <c r="E27" i="80"/>
  <c r="C26" i="80"/>
  <c r="H24" i="80"/>
  <c r="E23" i="80"/>
  <c r="C22" i="80"/>
  <c r="H20" i="80"/>
  <c r="E19" i="80"/>
  <c r="C18" i="80"/>
  <c r="H16" i="80"/>
  <c r="E15" i="80"/>
  <c r="C14" i="80"/>
  <c r="H12" i="80"/>
  <c r="E11" i="80"/>
  <c r="C10" i="80"/>
  <c r="H8" i="80"/>
  <c r="E7" i="80"/>
  <c r="I38" i="79"/>
  <c r="F37" i="79"/>
  <c r="D36" i="79"/>
  <c r="I34" i="79"/>
  <c r="F33" i="79"/>
  <c r="D32" i="79"/>
  <c r="I30" i="79"/>
  <c r="F29" i="79"/>
  <c r="D28" i="79"/>
  <c r="I26" i="79"/>
  <c r="F25" i="79"/>
  <c r="D24" i="79"/>
  <c r="I22" i="79"/>
  <c r="F21" i="79"/>
  <c r="D20" i="79"/>
  <c r="I18" i="79"/>
  <c r="F17" i="79"/>
  <c r="D16" i="79"/>
  <c r="I14" i="79"/>
  <c r="F13" i="79"/>
  <c r="D12" i="79"/>
  <c r="I10" i="79"/>
  <c r="F9" i="79"/>
  <c r="D8" i="79"/>
  <c r="E38" i="78"/>
  <c r="C37" i="78"/>
  <c r="H35" i="78"/>
  <c r="E34" i="78"/>
  <c r="C33" i="78"/>
  <c r="H31" i="78"/>
  <c r="E30" i="78"/>
  <c r="C29" i="78"/>
  <c r="H27" i="78"/>
  <c r="E26" i="78"/>
  <c r="F35" i="82"/>
  <c r="D30" i="82"/>
  <c r="I24" i="82"/>
  <c r="F19" i="82"/>
  <c r="D14" i="82"/>
  <c r="I8" i="82"/>
  <c r="C35" i="81"/>
  <c r="I31" i="81"/>
  <c r="C28" i="81"/>
  <c r="D25" i="81"/>
  <c r="I22" i="81"/>
  <c r="C21" i="81"/>
  <c r="H19" i="81"/>
  <c r="E18" i="81"/>
  <c r="C17" i="81"/>
  <c r="H15" i="81"/>
  <c r="E14" i="81"/>
  <c r="C13" i="81"/>
  <c r="H11" i="81"/>
  <c r="E10" i="81"/>
  <c r="C9" i="81"/>
  <c r="H7" i="81"/>
  <c r="I37" i="80"/>
  <c r="F36" i="80"/>
  <c r="D35" i="80"/>
  <c r="I33" i="80"/>
  <c r="F32" i="80"/>
  <c r="D31" i="80"/>
  <c r="I29" i="80"/>
  <c r="F28" i="80"/>
  <c r="D27" i="80"/>
  <c r="I25" i="80"/>
  <c r="F24" i="80"/>
  <c r="D23" i="80"/>
  <c r="I21" i="80"/>
  <c r="F20" i="80"/>
  <c r="D19" i="80"/>
  <c r="I17" i="80"/>
  <c r="F16" i="80"/>
  <c r="D15" i="80"/>
  <c r="I13" i="80"/>
  <c r="F12" i="80"/>
  <c r="D11" i="80"/>
  <c r="I9" i="80"/>
  <c r="F8" i="80"/>
  <c r="D7" i="80"/>
  <c r="H38" i="79"/>
  <c r="E37" i="79"/>
  <c r="C36" i="79"/>
  <c r="H34" i="79"/>
  <c r="E33" i="79"/>
  <c r="C32" i="79"/>
  <c r="H30" i="79"/>
  <c r="E29" i="79"/>
  <c r="C28" i="79"/>
  <c r="H26" i="79"/>
  <c r="E25" i="79"/>
  <c r="C24" i="79"/>
  <c r="H22" i="79"/>
  <c r="E21" i="79"/>
  <c r="C20" i="79"/>
  <c r="H18" i="79"/>
  <c r="E17" i="79"/>
  <c r="F31" i="82"/>
  <c r="C20" i="81"/>
  <c r="E9" i="81"/>
  <c r="I36" i="80"/>
  <c r="D26" i="80"/>
  <c r="F15" i="80"/>
  <c r="E32" i="79"/>
  <c r="H21" i="79"/>
  <c r="H13" i="79"/>
  <c r="E8" i="79"/>
  <c r="F38" i="78"/>
  <c r="D33" i="78"/>
  <c r="F28" i="78"/>
  <c r="H26" i="78"/>
  <c r="D25" i="78"/>
  <c r="I23" i="78"/>
  <c r="F22" i="78"/>
  <c r="D21" i="78"/>
  <c r="I19" i="78"/>
  <c r="F18" i="78"/>
  <c r="D17" i="78"/>
  <c r="I15" i="78"/>
  <c r="F14" i="78"/>
  <c r="D13" i="78"/>
  <c r="I11" i="78"/>
  <c r="F10" i="78"/>
  <c r="D9" i="78"/>
  <c r="I7" i="78"/>
  <c r="C38" i="77"/>
  <c r="H36" i="77"/>
  <c r="E35" i="77"/>
  <c r="C34" i="77"/>
  <c r="H32" i="77"/>
  <c r="E31" i="77"/>
  <c r="C30" i="77"/>
  <c r="H28" i="77"/>
  <c r="E27" i="77"/>
  <c r="C26" i="77"/>
  <c r="H24" i="77"/>
  <c r="E23" i="77"/>
  <c r="C22" i="77"/>
  <c r="H20" i="77"/>
  <c r="E19" i="77"/>
  <c r="C18" i="77"/>
  <c r="H16" i="77"/>
  <c r="E15" i="77"/>
  <c r="C14" i="77"/>
  <c r="H12" i="77"/>
  <c r="E11" i="77"/>
  <c r="C10" i="77"/>
  <c r="H8" i="77"/>
  <c r="E7" i="77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D26" i="82"/>
  <c r="H18" i="81"/>
  <c r="C8" i="81"/>
  <c r="F35" i="80"/>
  <c r="I24" i="80"/>
  <c r="D14" i="80"/>
  <c r="C31" i="79"/>
  <c r="E20" i="79"/>
  <c r="E13" i="79"/>
  <c r="C8" i="79"/>
  <c r="D38" i="78"/>
  <c r="I32" i="78"/>
  <c r="D28" i="78"/>
  <c r="F26" i="78"/>
  <c r="C25" i="78"/>
  <c r="H23" i="78"/>
  <c r="E22" i="78"/>
  <c r="C21" i="78"/>
  <c r="H19" i="78"/>
  <c r="E18" i="78"/>
  <c r="C17" i="78"/>
  <c r="H15" i="78"/>
  <c r="E14" i="78"/>
  <c r="C13" i="78"/>
  <c r="H11" i="78"/>
  <c r="E10" i="78"/>
  <c r="C9" i="78"/>
  <c r="H7" i="78"/>
  <c r="I37" i="77"/>
  <c r="F36" i="77"/>
  <c r="D35" i="77"/>
  <c r="I33" i="77"/>
  <c r="F32" i="77"/>
  <c r="D31" i="77"/>
  <c r="I29" i="77"/>
  <c r="F28" i="77"/>
  <c r="D27" i="77"/>
  <c r="I25" i="77"/>
  <c r="F24" i="77"/>
  <c r="D23" i="77"/>
  <c r="I21" i="77"/>
  <c r="F20" i="77"/>
  <c r="D19" i="77"/>
  <c r="I17" i="77"/>
  <c r="F16" i="77"/>
  <c r="D15" i="77"/>
  <c r="I13" i="77"/>
  <c r="F12" i="77"/>
  <c r="D11" i="77"/>
  <c r="I9" i="77"/>
  <c r="F8" i="77"/>
  <c r="D7" i="77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I20" i="82"/>
  <c r="C36" i="81"/>
  <c r="E17" i="81"/>
  <c r="D34" i="80"/>
  <c r="F23" i="80"/>
  <c r="I12" i="80"/>
  <c r="H29" i="79"/>
  <c r="C19" i="79"/>
  <c r="E12" i="79"/>
  <c r="C7" i="79"/>
  <c r="F15" i="82"/>
  <c r="E32" i="81"/>
  <c r="C16" i="81"/>
  <c r="I32" i="80"/>
  <c r="D22" i="80"/>
  <c r="F11" i="80"/>
  <c r="E28" i="79"/>
  <c r="H17" i="79"/>
  <c r="C12" i="79"/>
  <c r="I36" i="78"/>
  <c r="F31" i="78"/>
  <c r="I27" i="78"/>
  <c r="C26" i="78"/>
  <c r="H24" i="78"/>
  <c r="E23" i="78"/>
  <c r="C22" i="78"/>
  <c r="H20" i="78"/>
  <c r="E19" i="78"/>
  <c r="C18" i="78"/>
  <c r="H16" i="78"/>
  <c r="E15" i="78"/>
  <c r="C14" i="78"/>
  <c r="H12" i="78"/>
  <c r="E11" i="78"/>
  <c r="C10" i="78"/>
  <c r="H8" i="78"/>
  <c r="E7" i="78"/>
  <c r="I38" i="77"/>
  <c r="F37" i="77"/>
  <c r="D36" i="77"/>
  <c r="I34" i="77"/>
  <c r="F33" i="77"/>
  <c r="D32" i="77"/>
  <c r="I30" i="77"/>
  <c r="F29" i="77"/>
  <c r="D28" i="77"/>
  <c r="I26" i="77"/>
  <c r="F25" i="77"/>
  <c r="D24" i="77"/>
  <c r="I22" i="77"/>
  <c r="F21" i="77"/>
  <c r="D20" i="77"/>
  <c r="I18" i="77"/>
  <c r="F17" i="77"/>
  <c r="D16" i="77"/>
  <c r="I14" i="77"/>
  <c r="F13" i="77"/>
  <c r="D12" i="77"/>
  <c r="I10" i="77"/>
  <c r="F9" i="77"/>
  <c r="D8" i="77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D10" i="82"/>
  <c r="D29" i="81"/>
  <c r="H14" i="81"/>
  <c r="F31" i="80"/>
  <c r="I20" i="80"/>
  <c r="D10" i="80"/>
  <c r="H37" i="79"/>
  <c r="C27" i="79"/>
  <c r="E16" i="79"/>
  <c r="C11" i="79"/>
  <c r="I35" i="78"/>
  <c r="F30" i="78"/>
  <c r="F27" i="78"/>
  <c r="I25" i="78"/>
  <c r="F24" i="78"/>
  <c r="D23" i="78"/>
  <c r="I21" i="78"/>
  <c r="F20" i="78"/>
  <c r="D19" i="78"/>
  <c r="I17" i="78"/>
  <c r="F16" i="78"/>
  <c r="D15" i="78"/>
  <c r="I13" i="78"/>
  <c r="F12" i="78"/>
  <c r="D11" i="78"/>
  <c r="I9" i="78"/>
  <c r="F8" i="78"/>
  <c r="D7" i="78"/>
  <c r="H38" i="77"/>
  <c r="E37" i="77"/>
  <c r="C36" i="77"/>
  <c r="H34" i="77"/>
  <c r="E33" i="77"/>
  <c r="C32" i="77"/>
  <c r="H30" i="77"/>
  <c r="E29" i="77"/>
  <c r="C28" i="77"/>
  <c r="H26" i="77"/>
  <c r="E25" i="77"/>
  <c r="C24" i="77"/>
  <c r="H22" i="77"/>
  <c r="E21" i="77"/>
  <c r="C20" i="77"/>
  <c r="H18" i="77"/>
  <c r="E17" i="77"/>
  <c r="C16" i="77"/>
  <c r="H14" i="77"/>
  <c r="E13" i="77"/>
  <c r="C12" i="77"/>
  <c r="H10" i="77"/>
  <c r="E9" i="77"/>
  <c r="C8" i="77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5" i="81"/>
  <c r="E13" i="81"/>
  <c r="D30" i="80"/>
  <c r="F19" i="80"/>
  <c r="I8" i="80"/>
  <c r="E36" i="79"/>
  <c r="H25" i="79"/>
  <c r="C16" i="79"/>
  <c r="H10" i="79"/>
  <c r="F35" i="78"/>
  <c r="D30" i="78"/>
  <c r="E27" i="78"/>
  <c r="H25" i="78"/>
  <c r="E24" i="78"/>
  <c r="C23" i="78"/>
  <c r="H21" i="78"/>
  <c r="E20" i="78"/>
  <c r="C19" i="78"/>
  <c r="H17" i="78"/>
  <c r="E16" i="78"/>
  <c r="C15" i="78"/>
  <c r="H13" i="78"/>
  <c r="E12" i="78"/>
  <c r="C11" i="78"/>
  <c r="H9" i="78"/>
  <c r="E8" i="78"/>
  <c r="C7" i="78"/>
  <c r="F38" i="77"/>
  <c r="D37" i="77"/>
  <c r="I35" i="77"/>
  <c r="F34" i="77"/>
  <c r="D33" i="77"/>
  <c r="I31" i="77"/>
  <c r="F30" i="77"/>
  <c r="D29" i="77"/>
  <c r="I27" i="77"/>
  <c r="F26" i="77"/>
  <c r="D25" i="77"/>
  <c r="I23" i="77"/>
  <c r="F22" i="77"/>
  <c r="D21" i="77"/>
  <c r="I19" i="77"/>
  <c r="F18" i="77"/>
  <c r="D17" i="77"/>
  <c r="I15" i="77"/>
  <c r="F14" i="77"/>
  <c r="D13" i="77"/>
  <c r="I11" i="77"/>
  <c r="F10" i="77"/>
  <c r="D9" i="77"/>
  <c r="I7" i="77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H23" i="81"/>
  <c r="C12" i="81"/>
  <c r="I28" i="80"/>
  <c r="D18" i="80"/>
  <c r="F7" i="80"/>
  <c r="C35" i="79"/>
  <c r="E24" i="79"/>
  <c r="C15" i="79"/>
  <c r="H9" i="79"/>
  <c r="F34" i="78"/>
  <c r="D29" i="78"/>
  <c r="D27" i="78"/>
  <c r="F25" i="78"/>
  <c r="D24" i="78"/>
  <c r="I22" i="78"/>
  <c r="F21" i="78"/>
  <c r="D20" i="78"/>
  <c r="I18" i="78"/>
  <c r="F17" i="78"/>
  <c r="D16" i="78"/>
  <c r="I14" i="78"/>
  <c r="F13" i="78"/>
  <c r="D12" i="78"/>
  <c r="I10" i="78"/>
  <c r="F9" i="78"/>
  <c r="D8" i="78"/>
  <c r="E38" i="77"/>
  <c r="C37" i="77"/>
  <c r="H35" i="77"/>
  <c r="E34" i="77"/>
  <c r="C33" i="77"/>
  <c r="H31" i="77"/>
  <c r="E30" i="77"/>
  <c r="C29" i="77"/>
  <c r="H27" i="77"/>
  <c r="E26" i="77"/>
  <c r="C25" i="77"/>
  <c r="H23" i="77"/>
  <c r="E22" i="77"/>
  <c r="C21" i="77"/>
  <c r="H19" i="77"/>
  <c r="E18" i="77"/>
  <c r="C17" i="77"/>
  <c r="H15" i="77"/>
  <c r="E14" i="77"/>
  <c r="C13" i="77"/>
  <c r="H11" i="77"/>
  <c r="E10" i="77"/>
  <c r="C9" i="77"/>
  <c r="H7" i="77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D38" i="80"/>
  <c r="H33" i="79"/>
  <c r="E25" i="78"/>
  <c r="C20" i="78"/>
  <c r="H14" i="78"/>
  <c r="E9" i="78"/>
  <c r="H33" i="77"/>
  <c r="E28" i="77"/>
  <c r="C23" i="77"/>
  <c r="H17" i="77"/>
  <c r="E12" i="77"/>
  <c r="C7" i="77"/>
  <c r="D37" i="74"/>
  <c r="I31" i="74"/>
  <c r="F26" i="74"/>
  <c r="D21" i="74"/>
  <c r="C17" i="74"/>
  <c r="D13" i="74"/>
  <c r="H9" i="74"/>
  <c r="D37" i="73"/>
  <c r="F34" i="73"/>
  <c r="I31" i="73"/>
  <c r="H29" i="73"/>
  <c r="H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E21" i="81"/>
  <c r="F27" i="80"/>
  <c r="C23" i="79"/>
  <c r="D37" i="78"/>
  <c r="I24" i="78"/>
  <c r="F19" i="78"/>
  <c r="D14" i="78"/>
  <c r="I8" i="78"/>
  <c r="D38" i="77"/>
  <c r="I32" i="77"/>
  <c r="F27" i="77"/>
  <c r="D22" i="77"/>
  <c r="I16" i="77"/>
  <c r="F11" i="77"/>
  <c r="E36" i="74"/>
  <c r="C31" i="74"/>
  <c r="H25" i="74"/>
  <c r="E20" i="74"/>
  <c r="E16" i="74"/>
  <c r="C13" i="74"/>
  <c r="D9" i="74"/>
  <c r="I36" i="73"/>
  <c r="D34" i="73"/>
  <c r="F31" i="73"/>
  <c r="D29" i="73"/>
  <c r="F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H10" i="81"/>
  <c r="I16" i="80"/>
  <c r="H14" i="79"/>
  <c r="D34" i="78"/>
  <c r="C24" i="78"/>
  <c r="H18" i="78"/>
  <c r="E13" i="78"/>
  <c r="C8" i="78"/>
  <c r="H37" i="77"/>
  <c r="E32" i="77"/>
  <c r="C27" i="77"/>
  <c r="H21" i="77"/>
  <c r="E16" i="77"/>
  <c r="C11" i="77"/>
  <c r="I35" i="74"/>
  <c r="F30" i="74"/>
  <c r="D25" i="74"/>
  <c r="I19" i="74"/>
  <c r="I15" i="74"/>
  <c r="E12" i="74"/>
  <c r="C9" i="74"/>
  <c r="H36" i="73"/>
  <c r="C34" i="73"/>
  <c r="E31" i="73"/>
  <c r="C29" i="73"/>
  <c r="E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I36" i="82"/>
  <c r="E9" i="79"/>
  <c r="I31" i="78"/>
  <c r="F23" i="78"/>
  <c r="D18" i="78"/>
  <c r="I12" i="78"/>
  <c r="F7" i="78"/>
  <c r="I36" i="77"/>
  <c r="F31" i="77"/>
  <c r="D26" i="77"/>
  <c r="I20" i="77"/>
  <c r="F15" i="77"/>
  <c r="D10" i="77"/>
  <c r="C35" i="74"/>
  <c r="H29" i="74"/>
  <c r="E24" i="74"/>
  <c r="C19" i="74"/>
  <c r="H15" i="74"/>
  <c r="I11" i="74"/>
  <c r="E8" i="74"/>
  <c r="F36" i="73"/>
  <c r="I33" i="73"/>
  <c r="D31" i="73"/>
  <c r="I28" i="73"/>
  <c r="D27" i="73"/>
  <c r="F25" i="73"/>
  <c r="D24" i="73"/>
  <c r="I22" i="73"/>
  <c r="F21" i="73"/>
  <c r="D20" i="73"/>
  <c r="I18" i="73"/>
  <c r="F17" i="73"/>
  <c r="D16" i="73"/>
  <c r="I14" i="73"/>
  <c r="F13" i="73"/>
  <c r="D12" i="73"/>
  <c r="I10" i="73"/>
  <c r="F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I28" i="78"/>
  <c r="H22" i="78"/>
  <c r="E17" i="78"/>
  <c r="C12" i="78"/>
  <c r="E36" i="77"/>
  <c r="C31" i="77"/>
  <c r="H25" i="77"/>
  <c r="E20" i="77"/>
  <c r="C15" i="77"/>
  <c r="H9" i="77"/>
  <c r="F34" i="74"/>
  <c r="D29" i="74"/>
  <c r="I23" i="74"/>
  <c r="F18" i="74"/>
  <c r="C15" i="74"/>
  <c r="H11" i="74"/>
  <c r="I7" i="74"/>
  <c r="F38" i="73"/>
  <c r="I35" i="73"/>
  <c r="D33" i="73"/>
  <c r="F30" i="73"/>
  <c r="H28" i="73"/>
  <c r="C27" i="73"/>
  <c r="E25" i="73"/>
  <c r="C24" i="73"/>
  <c r="H22" i="73"/>
  <c r="E21" i="73"/>
  <c r="C20" i="73"/>
  <c r="H18" i="73"/>
  <c r="E17" i="73"/>
  <c r="C16" i="73"/>
  <c r="H14" i="73"/>
  <c r="E13" i="73"/>
  <c r="C12" i="73"/>
  <c r="H10" i="73"/>
  <c r="E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C28" i="78"/>
  <c r="D22" i="78"/>
  <c r="I16" i="78"/>
  <c r="F11" i="78"/>
  <c r="F35" i="77"/>
  <c r="D30" i="77"/>
  <c r="I24" i="77"/>
  <c r="F19" i="77"/>
  <c r="D14" i="77"/>
  <c r="I8" i="77"/>
  <c r="H33" i="74"/>
  <c r="E28" i="74"/>
  <c r="C23" i="74"/>
  <c r="E18" i="74"/>
  <c r="F14" i="74"/>
  <c r="C11" i="74"/>
  <c r="H7" i="74"/>
  <c r="D38" i="73"/>
  <c r="F35" i="73"/>
  <c r="I32" i="73"/>
  <c r="D30" i="73"/>
  <c r="F28" i="73"/>
  <c r="F26" i="73"/>
  <c r="D25" i="73"/>
  <c r="I23" i="73"/>
  <c r="F22" i="73"/>
  <c r="D21" i="73"/>
  <c r="I19" i="73"/>
  <c r="F18" i="73"/>
  <c r="D17" i="73"/>
  <c r="I15" i="73"/>
  <c r="F14" i="73"/>
  <c r="D13" i="73"/>
  <c r="I11" i="73"/>
  <c r="F10" i="73"/>
  <c r="D9" i="73"/>
  <c r="I7" i="73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26" i="78"/>
  <c r="E21" i="78"/>
  <c r="C16" i="78"/>
  <c r="H10" i="78"/>
  <c r="C35" i="77"/>
  <c r="H29" i="77"/>
  <c r="E24" i="77"/>
  <c r="C19" i="77"/>
  <c r="H13" i="77"/>
  <c r="E8" i="77"/>
  <c r="F38" i="74"/>
  <c r="D33" i="74"/>
  <c r="I27" i="74"/>
  <c r="F22" i="74"/>
  <c r="H17" i="74"/>
  <c r="E14" i="74"/>
  <c r="F10" i="74"/>
  <c r="C7" i="74"/>
  <c r="C38" i="73"/>
  <c r="E35" i="73"/>
  <c r="H32" i="73"/>
  <c r="C30" i="73"/>
  <c r="E28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C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26" i="71"/>
  <c r="E25" i="71"/>
  <c r="C24" i="71"/>
  <c r="H22" i="71"/>
  <c r="E21" i="71"/>
  <c r="C20" i="71"/>
  <c r="H18" i="71"/>
  <c r="E17" i="71"/>
  <c r="C16" i="71"/>
  <c r="H14" i="71"/>
  <c r="E13" i="71"/>
  <c r="C12" i="71"/>
  <c r="F15" i="78"/>
  <c r="I28" i="77"/>
  <c r="E10" i="74"/>
  <c r="F32" i="73"/>
  <c r="F19" i="73"/>
  <c r="I8" i="73"/>
  <c r="E36" i="72"/>
  <c r="H25" i="72"/>
  <c r="C15" i="72"/>
  <c r="D33" i="71"/>
  <c r="D29" i="71"/>
  <c r="I25" i="71"/>
  <c r="E22" i="71"/>
  <c r="F18" i="71"/>
  <c r="D15" i="71"/>
  <c r="E12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F9" i="70"/>
  <c r="D14" i="73"/>
  <c r="F38" i="71"/>
  <c r="F20" i="71"/>
  <c r="F8" i="71"/>
  <c r="H34" i="70"/>
  <c r="E29" i="70"/>
  <c r="H22" i="70"/>
  <c r="E17" i="70"/>
  <c r="E13" i="70"/>
  <c r="E9" i="70"/>
  <c r="E9" i="71"/>
  <c r="F31" i="70"/>
  <c r="F23" i="70"/>
  <c r="F15" i="70"/>
  <c r="F7" i="70"/>
  <c r="D10" i="78"/>
  <c r="F23" i="77"/>
  <c r="I29" i="73"/>
  <c r="D18" i="73"/>
  <c r="F7" i="73"/>
  <c r="C35" i="72"/>
  <c r="E24" i="72"/>
  <c r="H13" i="72"/>
  <c r="F32" i="71"/>
  <c r="C29" i="71"/>
  <c r="D25" i="71"/>
  <c r="I21" i="71"/>
  <c r="E18" i="71"/>
  <c r="F14" i="71"/>
  <c r="I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E8" i="70"/>
  <c r="I14" i="70"/>
  <c r="I10" i="70"/>
  <c r="H9" i="72"/>
  <c r="H27" i="71"/>
  <c r="H13" i="71"/>
  <c r="D7" i="71"/>
  <c r="E37" i="70"/>
  <c r="C32" i="70"/>
  <c r="H26" i="70"/>
  <c r="E21" i="70"/>
  <c r="C16" i="70"/>
  <c r="H10" i="70"/>
  <c r="D38" i="70"/>
  <c r="D30" i="70"/>
  <c r="D22" i="70"/>
  <c r="D14" i="70"/>
  <c r="D18" i="77"/>
  <c r="H37" i="74"/>
  <c r="I27" i="73"/>
  <c r="I16" i="73"/>
  <c r="H33" i="72"/>
  <c r="C23" i="72"/>
  <c r="E12" i="72"/>
  <c r="I31" i="71"/>
  <c r="F28" i="71"/>
  <c r="C25" i="71"/>
  <c r="D21" i="71"/>
  <c r="I17" i="71"/>
  <c r="E14" i="71"/>
  <c r="H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C11" i="70"/>
  <c r="H9" i="70"/>
  <c r="C7" i="70"/>
  <c r="F13" i="70"/>
  <c r="I24" i="73"/>
  <c r="E20" i="72"/>
  <c r="I23" i="71"/>
  <c r="D11" i="71"/>
  <c r="C36" i="70"/>
  <c r="H30" i="70"/>
  <c r="E25" i="70"/>
  <c r="C20" i="70"/>
  <c r="H14" i="70"/>
  <c r="C8" i="70"/>
  <c r="D34" i="70"/>
  <c r="D26" i="70"/>
  <c r="D18" i="70"/>
  <c r="D10" i="70"/>
  <c r="I12" i="77"/>
  <c r="E32" i="74"/>
  <c r="D26" i="73"/>
  <c r="F15" i="73"/>
  <c r="E32" i="72"/>
  <c r="H21" i="72"/>
  <c r="C11" i="72"/>
  <c r="H31" i="71"/>
  <c r="I27" i="71"/>
  <c r="F24" i="71"/>
  <c r="C21" i="71"/>
  <c r="D17" i="71"/>
  <c r="I13" i="71"/>
  <c r="F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D12" i="70"/>
  <c r="D8" i="70"/>
  <c r="C31" i="72"/>
  <c r="D31" i="71"/>
  <c r="C17" i="71"/>
  <c r="I9" i="71"/>
  <c r="H38" i="70"/>
  <c r="E33" i="70"/>
  <c r="C28" i="70"/>
  <c r="C24" i="70"/>
  <c r="H18" i="70"/>
  <c r="C12" i="70"/>
  <c r="F12" i="71"/>
  <c r="I32" i="70"/>
  <c r="I24" i="70"/>
  <c r="I16" i="70"/>
  <c r="I8" i="70"/>
  <c r="F7" i="77"/>
  <c r="C27" i="74"/>
  <c r="H21" i="74"/>
  <c r="F23" i="73"/>
  <c r="I12" i="73"/>
  <c r="H29" i="72"/>
  <c r="C19" i="72"/>
  <c r="E8" i="72"/>
  <c r="D37" i="71"/>
  <c r="F30" i="71"/>
  <c r="D27" i="71"/>
  <c r="H23" i="71"/>
  <c r="I19" i="71"/>
  <c r="F16" i="71"/>
  <c r="D13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H19" i="70"/>
  <c r="H15" i="70"/>
  <c r="C13" i="70"/>
  <c r="E10" i="70"/>
  <c r="H7" i="70"/>
  <c r="I20" i="78"/>
  <c r="H13" i="74"/>
  <c r="I20" i="73"/>
  <c r="C27" i="72"/>
  <c r="E16" i="72"/>
  <c r="I29" i="71"/>
  <c r="F22" i="71"/>
  <c r="H15" i="71"/>
  <c r="C8" i="71"/>
  <c r="F35" i="70"/>
  <c r="F27" i="70"/>
  <c r="F19" i="70"/>
  <c r="I12" i="70"/>
  <c r="D26" i="78"/>
  <c r="D17" i="74"/>
  <c r="I37" i="73"/>
  <c r="D22" i="73"/>
  <c r="F11" i="73"/>
  <c r="E28" i="72"/>
  <c r="H17" i="72"/>
  <c r="C7" i="72"/>
  <c r="I35" i="71"/>
  <c r="E30" i="71"/>
  <c r="F26" i="71"/>
  <c r="D23" i="71"/>
  <c r="H19" i="71"/>
  <c r="I15" i="71"/>
  <c r="C13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E18" i="70"/>
  <c r="C17" i="70"/>
  <c r="E14" i="70"/>
  <c r="H11" i="70"/>
  <c r="C9" i="70"/>
  <c r="D34" i="77"/>
  <c r="D35" i="73"/>
  <c r="D10" i="73"/>
  <c r="H37" i="72"/>
  <c r="F34" i="71"/>
  <c r="E26" i="71"/>
  <c r="D19" i="71"/>
  <c r="H10" i="71"/>
  <c r="I36" i="70"/>
  <c r="I28" i="70"/>
  <c r="I20" i="70"/>
  <c r="F11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E7" i="68"/>
  <c r="D37" i="68"/>
  <c r="D29" i="68"/>
  <c r="I19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E17" i="69"/>
  <c r="F38" i="68"/>
  <c r="F26" i="68"/>
  <c r="F14" i="68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D8" i="68"/>
  <c r="D33" i="68"/>
  <c r="D25" i="68"/>
  <c r="D17" i="68"/>
  <c r="I7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F30" i="68"/>
  <c r="D21" i="68"/>
  <c r="I11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4" i="68"/>
  <c r="I27" i="68"/>
  <c r="F18" i="68"/>
  <c r="D9" i="68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C16" i="69"/>
  <c r="I35" i="68"/>
  <c r="I23" i="68"/>
  <c r="D13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I31" i="68"/>
  <c r="F22" i="68"/>
  <c r="I15" i="68"/>
  <c r="E28" i="28"/>
</calcChain>
</file>

<file path=xl/sharedStrings.xml><?xml version="1.0" encoding="utf-8"?>
<sst xmlns="http://schemas.openxmlformats.org/spreadsheetml/2006/main" count="348" uniqueCount="120">
  <si>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</si>
  <si>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</si>
  <si>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</si>
  <si>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</si>
  <si>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</si>
  <si>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</si>
  <si>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</si>
  <si>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</si>
  <si>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</si>
  <si>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</si>
  <si>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</si>
  <si>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</si>
  <si>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</si>
  <si>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</si>
  <si>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</si>
  <si>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</si>
  <si>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</si>
  <si>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</si>
  <si>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</si>
  <si>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</si>
  <si>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</si>
  <si>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</si>
  <si>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</si>
  <si>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</si>
  <si>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</si>
  <si>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</si>
  <si>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</si>
  <si>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</si>
  <si>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</si>
  <si>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</si>
  <si>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</si>
  <si>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</si>
  <si>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</si>
  <si>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</si>
  <si>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</si>
  <si>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</si>
  <si>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</si>
  <si>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</si>
  <si>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</si>
  <si>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</si>
  <si>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</si>
  <si>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</si>
  <si>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</si>
  <si>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</si>
  <si>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</si>
  <si>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</si>
  <si>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</si>
  <si>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</si>
  <si>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</si>
  <si>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</si>
  <si>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</si>
  <si>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</si>
  <si>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</si>
  <si>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</si>
  <si>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</si>
  <si>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</si>
  <si>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</si>
  <si>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</si>
  <si>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</si>
  <si>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</si>
  <si>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</si>
  <si>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</si>
  <si>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</si>
  <si>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</si>
  <si>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</si>
  <si>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</si>
  <si>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</si>
  <si>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</si>
  <si>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</si>
  <si>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</si>
  <si>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</si>
  <si>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</si>
  <si>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</si>
  <si>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</si>
  <si>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</si>
  <si>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</si>
  <si>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</si>
  <si>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</si>
  <si>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</si>
  <si>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</si>
  <si>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</si>
  <si>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</si>
  <si>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</si>
  <si>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</si>
  <si>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</si>
  <si>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</si>
  <si>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</si>
  <si>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</si>
  <si>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</si>
  <si>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</si>
  <si>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</si>
  <si>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</si>
  <si>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</si>
  <si>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</si>
  <si>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</si>
  <si>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</si>
  <si>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シニア男子４５</t>
    <rPh sb="3" eb="5">
      <t>ダンシ</t>
    </rPh>
    <phoneticPr fontId="3"/>
  </si>
  <si>
    <t>シニア男子５０</t>
    <rPh sb="3" eb="5">
      <t>ダンシ</t>
    </rPh>
    <phoneticPr fontId="3"/>
  </si>
  <si>
    <t>シニア男子５５</t>
    <rPh sb="3" eb="5">
      <t>ダンシ</t>
    </rPh>
    <phoneticPr fontId="3"/>
  </si>
  <si>
    <t>シニア男子６０</t>
    <rPh sb="3" eb="5">
      <t>ダンシ</t>
    </rPh>
    <phoneticPr fontId="3"/>
  </si>
  <si>
    <t>シニア男子６５</t>
    <rPh sb="3" eb="5">
      <t>ダンシ</t>
    </rPh>
    <phoneticPr fontId="3"/>
  </si>
  <si>
    <t>シニア男子７０</t>
    <rPh sb="3" eb="5">
      <t>ダンシ</t>
    </rPh>
    <phoneticPr fontId="3"/>
  </si>
  <si>
    <t>シニア女子４５</t>
    <rPh sb="3" eb="5">
      <t>ジョシ</t>
    </rPh>
    <phoneticPr fontId="3"/>
  </si>
  <si>
    <t>シニア女子５０</t>
    <rPh sb="3" eb="5">
      <t>ジョシ</t>
    </rPh>
    <phoneticPr fontId="3"/>
  </si>
  <si>
    <t>シニア女子５５</t>
    <rPh sb="3" eb="5">
      <t>ジョシ</t>
    </rPh>
    <phoneticPr fontId="3"/>
  </si>
  <si>
    <t>シニア女子６０</t>
    <rPh sb="3" eb="5">
      <t>ジョシ</t>
    </rPh>
    <phoneticPr fontId="3"/>
  </si>
  <si>
    <t>シニア女子６５</t>
    <rPh sb="3" eb="5">
      <t>ジョシ</t>
    </rPh>
    <phoneticPr fontId="3"/>
  </si>
  <si>
    <t>シニア女子７０</t>
    <rPh sb="3" eb="5">
      <t>ジョシ</t>
    </rPh>
    <phoneticPr fontId="3"/>
  </si>
  <si>
    <t>さいたま市シニアオープン選手権</t>
    <rPh sb="4" eb="5">
      <t>シ</t>
    </rPh>
    <rPh sb="12" eb="15">
      <t>センシュケン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</si>
  <si>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</si>
  <si>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 xml:space="preserve">     及び添付ファイル名は以下のとおりとしてください。</t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</si>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</sst>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D9F9B4-11DD-4C18-8C90-93F42F61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CC6E-8878-4487-8DB0-1E8FE0F1C2F8}">
  <dimension ref="A1:G158"/>
  <sheetViews>
    <sheetView tabSelected="1" zoomScaleNormal="100" workbookViewId="0">
      <selection activeCell="D24" sqref="D24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51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52</v>
      </c>
    </row>
    <row r="4" spans="1:5" ht="20.25" customHeight="1" x14ac:dyDescent="0.2">
      <c r="B4" s="15" t="s">
        <v>55</v>
      </c>
    </row>
    <row r="5" spans="1:5" ht="20.25" customHeight="1" x14ac:dyDescent="0.2">
      <c r="B5" s="15" t="s">
        <v>56</v>
      </c>
    </row>
    <row r="6" spans="1:5" ht="20.25" customHeight="1" x14ac:dyDescent="0.2">
      <c r="B6" s="15" t="s">
        <v>49</v>
      </c>
    </row>
    <row r="7" spans="1:5" ht="20.25" customHeight="1" x14ac:dyDescent="0.2">
      <c r="C7" s="64" t="s">
        <v>113</v>
      </c>
    </row>
    <row r="8" spans="1:5" ht="20.25" customHeight="1" x14ac:dyDescent="0.2">
      <c r="B8" s="15" t="s">
        <v>50</v>
      </c>
    </row>
    <row r="9" spans="1:5" ht="20.25" customHeight="1" x14ac:dyDescent="0.2">
      <c r="B9" s="15" t="s">
        <v>63</v>
      </c>
    </row>
    <row r="10" spans="1:5" ht="20.25" customHeight="1" x14ac:dyDescent="0.2">
      <c r="B10" s="15" t="s">
        <v>110</v>
      </c>
    </row>
    <row r="11" spans="1:5" ht="20.25" customHeight="1" x14ac:dyDescent="0.2">
      <c r="C11" s="26" t="s">
        <v>57</v>
      </c>
      <c r="D11" s="26" t="s">
        <v>58</v>
      </c>
    </row>
    <row r="12" spans="1:5" ht="20.25" customHeight="1" x14ac:dyDescent="0.2">
      <c r="C12" s="26" t="s">
        <v>59</v>
      </c>
      <c r="D12" s="26" t="s">
        <v>60</v>
      </c>
    </row>
    <row r="13" spans="1:5" ht="20.25" customHeight="1" x14ac:dyDescent="0.2">
      <c r="B13" s="15" t="s">
        <v>64</v>
      </c>
    </row>
    <row r="14" spans="1:5" ht="20.25" customHeight="1" x14ac:dyDescent="0.2">
      <c r="B14" s="15" t="s">
        <v>110</v>
      </c>
    </row>
    <row r="15" spans="1:5" ht="20.25" customHeight="1" x14ac:dyDescent="0.2">
      <c r="C15" s="27" t="s">
        <v>57</v>
      </c>
      <c r="D15" s="27" t="s">
        <v>61</v>
      </c>
    </row>
    <row r="16" spans="1:5" ht="20.25" customHeight="1" x14ac:dyDescent="0.2">
      <c r="C16" s="27" t="s">
        <v>59</v>
      </c>
      <c r="D16" s="27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53</v>
      </c>
    </row>
    <row r="19" spans="1:5" ht="20.25" customHeight="1" x14ac:dyDescent="0.2">
      <c r="A19" s="65"/>
      <c r="B19" s="15" t="s">
        <v>54</v>
      </c>
      <c r="C19" s="66"/>
      <c r="D19" s="66"/>
      <c r="E19" s="66"/>
    </row>
    <row r="20" spans="1:5" ht="20.25" customHeight="1" x14ac:dyDescent="0.2">
      <c r="A20" s="65"/>
      <c r="C20" s="28" t="s">
        <v>39</v>
      </c>
      <c r="D20" s="27" t="s">
        <v>114</v>
      </c>
      <c r="E20" s="66"/>
    </row>
    <row r="21" spans="1:5" ht="20.25" customHeight="1" x14ac:dyDescent="0.2">
      <c r="A21" s="65"/>
      <c r="C21" s="28" t="s">
        <v>40</v>
      </c>
      <c r="D21" s="28" t="s">
        <v>115</v>
      </c>
      <c r="E21" s="66"/>
    </row>
    <row r="22" spans="1:5" ht="20.25" customHeight="1" x14ac:dyDescent="0.2">
      <c r="A22" s="65"/>
      <c r="C22" s="15" t="s">
        <v>65</v>
      </c>
      <c r="D22" s="66"/>
      <c r="E22" s="66"/>
    </row>
    <row r="23" spans="1:5" ht="20.25" customHeight="1" x14ac:dyDescent="0.2">
      <c r="A23" s="67"/>
      <c r="B23" s="68" t="s">
        <v>116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66</v>
      </c>
      <c r="B37" s="65"/>
      <c r="C37" s="66"/>
      <c r="D37" s="66"/>
      <c r="E37" s="66"/>
    </row>
    <row r="38" spans="1:5" ht="20.25" customHeight="1" x14ac:dyDescent="0.2">
      <c r="A38" s="70"/>
      <c r="B38" s="68" t="s">
        <v>67</v>
      </c>
      <c r="C38" s="66"/>
      <c r="D38" s="66"/>
      <c r="E38" s="66"/>
    </row>
    <row r="39" spans="1:5" ht="20.25" customHeight="1" x14ac:dyDescent="0.2">
      <c r="A39" s="71"/>
      <c r="B39" s="68" t="s">
        <v>68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111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102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103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104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105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106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107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112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11</v>
      </c>
      <c r="B1" s="5" t="s">
        <v>2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9</v>
      </c>
      <c r="K1" s="15" t="s">
        <v>10</v>
      </c>
      <c r="L1" s="15" t="s">
        <v>18</v>
      </c>
      <c r="M1" s="15" t="s">
        <v>19</v>
      </c>
      <c r="N1" s="15" t="s">
        <v>20</v>
      </c>
      <c r="O1" s="15" t="s">
        <v>21</v>
      </c>
      <c r="P1" s="15" t="s">
        <v>22</v>
      </c>
      <c r="Q1" s="15" t="s">
        <v>23</v>
      </c>
      <c r="R1" s="15" t="s">
        <v>24</v>
      </c>
      <c r="S1" s="15" t="s">
        <v>25</v>
      </c>
      <c r="T1" s="15" t="s">
        <v>26</v>
      </c>
      <c r="U1" s="15" t="s">
        <v>27</v>
      </c>
      <c r="V1" s="15" t="s">
        <v>28</v>
      </c>
      <c r="W1" s="15" t="s">
        <v>29</v>
      </c>
      <c r="X1" s="15" t="s">
        <v>30</v>
      </c>
      <c r="Y1" s="15" t="s">
        <v>31</v>
      </c>
      <c r="Z1" s="15" t="s">
        <v>32</v>
      </c>
      <c r="AA1" s="15" t="s">
        <v>33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topLeftCell="A49" zoomScaleNormal="100" zoomScaleSheetLayoutView="100" workbookViewId="0">
      <selection activeCell="D16" sqref="D1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79</v>
      </c>
    </row>
    <row r="3" spans="1:11" ht="19.05" customHeight="1" x14ac:dyDescent="0.2">
      <c r="A3" s="15" t="s">
        <v>84</v>
      </c>
      <c r="B3" s="15"/>
    </row>
    <row r="4" spans="1:11" ht="19.05" customHeight="1" x14ac:dyDescent="0.2">
      <c r="A4" s="15" t="s">
        <v>81</v>
      </c>
      <c r="B4" s="15"/>
    </row>
    <row r="5" spans="1:11" ht="19.05" customHeight="1" x14ac:dyDescent="0.2">
      <c r="A5" s="15" t="s">
        <v>82</v>
      </c>
      <c r="B5" s="15"/>
    </row>
    <row r="6" spans="1:11" ht="19.05" customHeight="1" x14ac:dyDescent="0.2">
      <c r="A6" s="15" t="s">
        <v>85</v>
      </c>
      <c r="B6" s="15"/>
    </row>
    <row r="7" spans="1:11" ht="19.05" customHeight="1" x14ac:dyDescent="0.2">
      <c r="A7" s="15" t="s">
        <v>83</v>
      </c>
      <c r="B7" s="15"/>
    </row>
    <row r="8" spans="1:11" ht="19.05" customHeight="1" x14ac:dyDescent="0.2">
      <c r="A8" s="15" t="s">
        <v>86</v>
      </c>
      <c r="B8" s="15"/>
    </row>
    <row r="10" spans="1:11" ht="18.75" customHeight="1" x14ac:dyDescent="0.2">
      <c r="A10" s="32" t="str">
        <f>"平成２７年度　"&amp;参加組数一覧!B3&amp;"大会　　申込書"</f>
        <v>平成２７年度　さいたま市シニアオープン選手権大会　　申込書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86" t="s">
        <v>76</v>
      </c>
      <c r="B12" s="88" t="s">
        <v>78</v>
      </c>
      <c r="C12" s="89"/>
      <c r="D12" s="22" t="s">
        <v>71</v>
      </c>
      <c r="E12" s="36">
        <f>参加組数一覧!D5</f>
        <v>0</v>
      </c>
      <c r="F12" s="37"/>
      <c r="G12" s="46" t="s">
        <v>73</v>
      </c>
      <c r="H12" s="41"/>
      <c r="I12" s="38">
        <f>参加組数一覧!D7</f>
        <v>0</v>
      </c>
      <c r="J12" s="39"/>
      <c r="K12" s="35"/>
    </row>
    <row r="13" spans="1:11" ht="18.75" customHeight="1" x14ac:dyDescent="0.2">
      <c r="A13" s="87"/>
      <c r="B13" s="90"/>
      <c r="C13" s="91"/>
      <c r="D13" s="23" t="s">
        <v>72</v>
      </c>
      <c r="E13" s="36">
        <f>参加組数一覧!D6</f>
        <v>0</v>
      </c>
      <c r="F13" s="37"/>
      <c r="G13" s="44" t="s">
        <v>74</v>
      </c>
      <c r="H13" s="45"/>
      <c r="I13" s="43">
        <f>参加組数一覧!D8</f>
        <v>0</v>
      </c>
      <c r="J13" s="42"/>
      <c r="K13" s="35"/>
    </row>
    <row r="14" spans="1:11" ht="18.75" customHeight="1" x14ac:dyDescent="0.2">
      <c r="A14" s="92" t="s">
        <v>77</v>
      </c>
      <c r="B14" s="94" t="s">
        <v>75</v>
      </c>
      <c r="C14" s="95" t="s">
        <v>3</v>
      </c>
      <c r="D14" s="96" t="s">
        <v>4</v>
      </c>
      <c r="E14" s="85" t="s">
        <v>5</v>
      </c>
      <c r="F14" s="98" t="s">
        <v>6</v>
      </c>
      <c r="G14" s="94" t="s">
        <v>69</v>
      </c>
      <c r="H14" s="80" t="s">
        <v>70</v>
      </c>
      <c r="I14" s="82" t="s">
        <v>34</v>
      </c>
      <c r="J14" s="84" t="s">
        <v>1</v>
      </c>
    </row>
    <row r="15" spans="1:11" ht="18.75" customHeight="1" thickBot="1" x14ac:dyDescent="0.25">
      <c r="A15" s="93"/>
      <c r="B15" s="84"/>
      <c r="C15" s="85"/>
      <c r="D15" s="96"/>
      <c r="E15" s="96"/>
      <c r="F15" s="99"/>
      <c r="G15" s="85"/>
      <c r="H15" s="81"/>
      <c r="I15" s="83"/>
      <c r="J15" s="85"/>
    </row>
    <row r="16" spans="1:11" ht="18.75" customHeight="1" x14ac:dyDescent="0.2">
      <c r="A16" s="90">
        <v>1</v>
      </c>
      <c r="B16" s="58">
        <v>11782209</v>
      </c>
      <c r="C16" s="56" t="e">
        <f>IF(B16="","",VLOOKUP(B16,data!$A$2:$AA$1201,2,FALSE))</f>
        <v>#N/A</v>
      </c>
      <c r="D16" s="48" t="e">
        <f>IF(B16="","",VLOOKUP(B16,data!$A$2:$AA$1201,11,FALSE))</f>
        <v>#N/A</v>
      </c>
      <c r="E16" s="7" t="e">
        <f>IF(B16="","",DATEDIF(VLOOKUP(B16,data!$A$2:$AA$1201,9,FALSE),参加組数一覧!$H$1,"y"))</f>
        <v>#N/A</v>
      </c>
      <c r="F16" s="8" t="e">
        <f>IF(B16="","",VLOOKUP(B16,data!$A$2:$AA$1201,9,FALSE))</f>
        <v>#N/A</v>
      </c>
      <c r="G16" s="49"/>
      <c r="H16" s="50" t="e">
        <f>IF(B16="","",IF(VLOOKUP(B16,data!$A$2:$AA$1201,16,FALSE)="","",VLOOKUP(B16,data!$A$2:$AA$1201,16,FALSE)))</f>
        <v>#N/A</v>
      </c>
      <c r="I16" s="51" t="e">
        <f>IF(B16="","",VLOOKUP(B16,data!$A$2:$AA$1201,24,FALSE))</f>
        <v>#N/A</v>
      </c>
      <c r="J16" s="9"/>
    </row>
    <row r="17" spans="1:10" ht="18.75" customHeight="1" x14ac:dyDescent="0.2">
      <c r="A17" s="97"/>
      <c r="B17" s="59">
        <v>11317098</v>
      </c>
      <c r="C17" s="57" t="e">
        <f>IF(B17="","",VLOOKUP(B17,data!$A$2:$AA$1201,2,FALSE))</f>
        <v>#N/A</v>
      </c>
      <c r="D17" s="52" t="e">
        <f>IF(B17="","",VLOOKUP(B17,data!$A$2:$AA$1201,11,FALSE))</f>
        <v>#N/A</v>
      </c>
      <c r="E17" s="11" t="e">
        <f>IF(B17="","",DATEDIF(VLOOKUP(B17,data!$A$2:$AA$1201,9,FALSE),参加組数一覧!$H$1,"y"))</f>
        <v>#N/A</v>
      </c>
      <c r="F17" s="12" t="e">
        <f>IF(B17="","",VLOOKUP(B17,data!$A$2:$AA$1201,9,FALSE))</f>
        <v>#N/A</v>
      </c>
      <c r="G17" s="53"/>
      <c r="H17" s="54" t="e">
        <f>IF(B17="","",IF(VLOOKUP(B17,data!$A$2:$AA$1201,16,FALSE)="","",VLOOKUP(B17,data!$A$2:$AA$1201,16,FALSE)))</f>
        <v>#N/A</v>
      </c>
      <c r="I17" s="55" t="e">
        <f>IF(B17="","",VLOOKUP(B17,data!$A$2:$AA$1201,24,FALSE))</f>
        <v>#N/A</v>
      </c>
      <c r="J17" s="13"/>
    </row>
    <row r="18" spans="1:10" ht="18.75" customHeight="1" x14ac:dyDescent="0.2">
      <c r="A18" s="97">
        <v>2</v>
      </c>
      <c r="B18" s="60"/>
      <c r="C18" s="56" t="str">
        <f>IF(B18="","",VLOOKUP(B18,data!$A$2:$AA$1201,2,FALSE))</f>
        <v/>
      </c>
      <c r="D18" s="48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9"/>
      <c r="H18" s="50" t="str">
        <f>IF(B18="","",IF(VLOOKUP(B18,data!$A$2:$AA$1201,16,FALSE)="","",VLOOKUP(B18,data!$A$2:$AA$1201,16,FALSE)))</f>
        <v/>
      </c>
      <c r="I18" s="51" t="str">
        <f>IF(B18="","",VLOOKUP(B18,data!$A$2:$AA$1201,24,FALSE))</f>
        <v/>
      </c>
      <c r="J18" s="9"/>
    </row>
    <row r="19" spans="1:10" ht="18.75" customHeight="1" thickBot="1" x14ac:dyDescent="0.25">
      <c r="A19" s="97"/>
      <c r="B19" s="61"/>
      <c r="C19" s="57" t="str">
        <f>IF(B19="","",VLOOKUP(B19,data!$A$2:$AA$1201,2,FALSE))</f>
        <v/>
      </c>
      <c r="D19" s="52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3"/>
      <c r="H19" s="54" t="str">
        <f>IF(B19="","",IF(VLOOKUP(B19,data!$A$2:$AA$1201,16,FALSE)="","",VLOOKUP(B19,data!$A$2:$AA$1201,16,FALSE)))</f>
        <v/>
      </c>
      <c r="I19" s="55" t="str">
        <f>IF(B19="","",VLOOKUP(B19,data!$A$2:$AA$1201,24,FALSE))</f>
        <v/>
      </c>
      <c r="J19" s="13"/>
    </row>
    <row r="21" spans="1:10" ht="19.05" customHeight="1" x14ac:dyDescent="0.2">
      <c r="A21" s="62" t="s">
        <v>80</v>
      </c>
    </row>
    <row r="22" spans="1:10" ht="19.05" customHeight="1" x14ac:dyDescent="0.2">
      <c r="A22" s="62"/>
    </row>
    <row r="23" spans="1:10" ht="19.05" customHeight="1" x14ac:dyDescent="0.2">
      <c r="A23" s="15" t="s">
        <v>87</v>
      </c>
    </row>
    <row r="24" spans="1:10" ht="19.05" customHeight="1" x14ac:dyDescent="0.2">
      <c r="A24" s="15" t="s">
        <v>88</v>
      </c>
    </row>
    <row r="25" spans="1:10" ht="19.05" customHeight="1" x14ac:dyDescent="0.2">
      <c r="A25" s="15" t="s">
        <v>89</v>
      </c>
    </row>
    <row r="26" spans="1:10" ht="19.05" customHeight="1" x14ac:dyDescent="0.2">
      <c r="A26" s="15" t="s">
        <v>90</v>
      </c>
    </row>
    <row r="27" spans="1:10" ht="19.05" customHeight="1" x14ac:dyDescent="0.2">
      <c r="A27" s="15"/>
    </row>
    <row r="44" spans="1:1" ht="19.05" customHeight="1" x14ac:dyDescent="0.2">
      <c r="A44" s="62" t="s">
        <v>91</v>
      </c>
    </row>
    <row r="46" spans="1:1" ht="19.05" customHeight="1" x14ac:dyDescent="0.2">
      <c r="A46" s="15" t="s">
        <v>92</v>
      </c>
    </row>
    <row r="47" spans="1:1" ht="19.05" customHeight="1" x14ac:dyDescent="0.2">
      <c r="A47" s="15" t="s">
        <v>93</v>
      </c>
    </row>
    <row r="48" spans="1:1" ht="19.05" customHeight="1" x14ac:dyDescent="0.2">
      <c r="A48" s="63" t="s">
        <v>94</v>
      </c>
    </row>
    <row r="49" spans="1:1" ht="19.05" customHeight="1" x14ac:dyDescent="0.2">
      <c r="A49" s="63" t="s">
        <v>95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="73" zoomScaleNormal="100" workbookViewId="0">
      <selection activeCell="I7" sqref="I7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6384" width="9" style="1"/>
  </cols>
  <sheetData>
    <row r="1" spans="1:8" ht="14.4" x14ac:dyDescent="0.2">
      <c r="A1" s="77" t="s">
        <v>47</v>
      </c>
      <c r="B1" s="77"/>
      <c r="C1" s="77"/>
      <c r="D1" s="20"/>
      <c r="E1" s="113" t="s">
        <v>117</v>
      </c>
      <c r="F1" s="114"/>
      <c r="H1" s="78">
        <v>45383</v>
      </c>
    </row>
    <row r="2" spans="1:8" ht="30" customHeight="1" x14ac:dyDescent="0.2">
      <c r="A2" s="125" t="s">
        <v>118</v>
      </c>
      <c r="B2" s="125"/>
      <c r="C2" s="125"/>
      <c r="D2" s="125"/>
      <c r="E2" s="125"/>
      <c r="F2" s="125"/>
      <c r="G2" s="2"/>
      <c r="H2" s="79" t="s">
        <v>119</v>
      </c>
    </row>
    <row r="3" spans="1:8" ht="30" customHeight="1" thickBot="1" x14ac:dyDescent="0.25">
      <c r="A3" s="17" t="s">
        <v>35</v>
      </c>
      <c r="B3" s="126" t="s">
        <v>108</v>
      </c>
      <c r="C3" s="126"/>
      <c r="D3" s="126"/>
      <c r="E3" s="126"/>
      <c r="F3" s="18" t="s">
        <v>36</v>
      </c>
      <c r="G3" s="2"/>
      <c r="H3" s="2"/>
    </row>
    <row r="4" spans="1:8" ht="22.5" customHeight="1" thickTop="1" thickBot="1" x14ac:dyDescent="0.25">
      <c r="C4" s="19"/>
      <c r="D4" s="102"/>
      <c r="E4" s="103"/>
      <c r="F4" s="20"/>
    </row>
    <row r="5" spans="1:8" ht="22.5" customHeight="1" thickTop="1" thickBot="1" x14ac:dyDescent="0.25">
      <c r="B5" s="19"/>
      <c r="C5" s="19" t="s">
        <v>37</v>
      </c>
      <c r="D5" s="104"/>
      <c r="E5" s="103"/>
      <c r="F5" s="20"/>
    </row>
    <row r="6" spans="1:8" ht="22.5" customHeight="1" thickTop="1" thickBot="1" x14ac:dyDescent="0.25">
      <c r="C6" s="19" t="s">
        <v>48</v>
      </c>
      <c r="D6" s="104"/>
      <c r="E6" s="103"/>
      <c r="F6" s="20"/>
    </row>
    <row r="7" spans="1:8" ht="22.5" customHeight="1" thickTop="1" thickBot="1" x14ac:dyDescent="0.25">
      <c r="C7" s="19" t="s">
        <v>38</v>
      </c>
      <c r="D7" s="108"/>
      <c r="E7" s="103"/>
      <c r="F7" s="20"/>
    </row>
    <row r="8" spans="1:8" ht="22.5" customHeight="1" thickTop="1" thickBot="1" x14ac:dyDescent="0.25">
      <c r="C8" s="19" t="s">
        <v>7</v>
      </c>
      <c r="D8" s="111"/>
      <c r="E8" s="112"/>
      <c r="F8" s="20"/>
    </row>
    <row r="9" spans="1:8" ht="15" thickTop="1" x14ac:dyDescent="0.2">
      <c r="A9" s="105" t="s">
        <v>8</v>
      </c>
      <c r="B9" s="105"/>
      <c r="C9" s="105"/>
      <c r="D9" s="105"/>
      <c r="E9" s="105"/>
      <c r="F9" s="105"/>
    </row>
    <row r="10" spans="1:8" ht="12" customHeight="1" x14ac:dyDescent="0.2">
      <c r="F10" s="2"/>
      <c r="G10" s="2"/>
    </row>
    <row r="11" spans="1:8" ht="27" customHeight="1" x14ac:dyDescent="0.2">
      <c r="A11" s="118" t="s">
        <v>44</v>
      </c>
      <c r="B11" s="119"/>
      <c r="C11" s="109" t="s">
        <v>42</v>
      </c>
      <c r="D11" s="110"/>
      <c r="E11" s="118" t="s">
        <v>45</v>
      </c>
      <c r="F11" s="119"/>
    </row>
    <row r="12" spans="1:8" ht="13.2" x14ac:dyDescent="0.2">
      <c r="A12" s="120"/>
      <c r="B12" s="121"/>
      <c r="C12" s="106" t="s">
        <v>46</v>
      </c>
      <c r="D12" s="107"/>
      <c r="E12" s="120"/>
      <c r="F12" s="121"/>
    </row>
    <row r="13" spans="1:8" ht="13.2" x14ac:dyDescent="0.2">
      <c r="A13" s="122"/>
      <c r="B13" s="123"/>
      <c r="C13" s="21" t="s">
        <v>43</v>
      </c>
      <c r="D13" s="21" t="s">
        <v>41</v>
      </c>
      <c r="E13" s="122"/>
      <c r="F13" s="123"/>
    </row>
    <row r="14" spans="1:8" ht="27" customHeight="1" x14ac:dyDescent="0.2">
      <c r="A14" s="100" t="s">
        <v>96</v>
      </c>
      <c r="B14" s="100"/>
      <c r="C14" s="14"/>
      <c r="D14" s="14"/>
      <c r="E14" s="101">
        <f t="shared" ref="E14:E26" si="0">C14*3000+D14*4500</f>
        <v>0</v>
      </c>
      <c r="F14" s="101"/>
    </row>
    <row r="15" spans="1:8" ht="27" customHeight="1" x14ac:dyDescent="0.2">
      <c r="A15" s="100" t="s">
        <v>97</v>
      </c>
      <c r="B15" s="100"/>
      <c r="C15" s="14"/>
      <c r="D15" s="14"/>
      <c r="E15" s="101">
        <f t="shared" si="0"/>
        <v>0</v>
      </c>
      <c r="F15" s="101"/>
    </row>
    <row r="16" spans="1:8" ht="27" customHeight="1" x14ac:dyDescent="0.2">
      <c r="A16" s="100" t="s">
        <v>98</v>
      </c>
      <c r="B16" s="100"/>
      <c r="C16" s="14"/>
      <c r="D16" s="14"/>
      <c r="E16" s="101">
        <f t="shared" si="0"/>
        <v>0</v>
      </c>
      <c r="F16" s="101"/>
    </row>
    <row r="17" spans="1:6" ht="27" customHeight="1" x14ac:dyDescent="0.2">
      <c r="A17" s="100" t="s">
        <v>99</v>
      </c>
      <c r="B17" s="100"/>
      <c r="C17" s="14"/>
      <c r="D17" s="14"/>
      <c r="E17" s="101">
        <f t="shared" si="0"/>
        <v>0</v>
      </c>
      <c r="F17" s="101"/>
    </row>
    <row r="18" spans="1:6" ht="27" customHeight="1" x14ac:dyDescent="0.2">
      <c r="A18" s="100" t="s">
        <v>100</v>
      </c>
      <c r="B18" s="100"/>
      <c r="C18" s="14"/>
      <c r="D18" s="14"/>
      <c r="E18" s="101">
        <f t="shared" si="0"/>
        <v>0</v>
      </c>
      <c r="F18" s="101"/>
    </row>
    <row r="19" spans="1:6" ht="27" customHeight="1" x14ac:dyDescent="0.2">
      <c r="A19" s="100" t="s">
        <v>101</v>
      </c>
      <c r="B19" s="100"/>
      <c r="C19" s="14"/>
      <c r="D19" s="14"/>
      <c r="E19" s="101">
        <f t="shared" si="0"/>
        <v>0</v>
      </c>
      <c r="F19" s="101"/>
    </row>
    <row r="20" spans="1:6" ht="27" customHeight="1" x14ac:dyDescent="0.2">
      <c r="A20" s="100" t="s">
        <v>111</v>
      </c>
      <c r="B20" s="100"/>
      <c r="C20" s="14"/>
      <c r="D20" s="14"/>
      <c r="E20" s="101">
        <f t="shared" ref="E20" si="1">C20*3000+D20*4500</f>
        <v>0</v>
      </c>
      <c r="F20" s="101"/>
    </row>
    <row r="21" spans="1:6" ht="27" customHeight="1" x14ac:dyDescent="0.2">
      <c r="A21" s="100" t="s">
        <v>102</v>
      </c>
      <c r="B21" s="100"/>
      <c r="C21" s="14"/>
      <c r="D21" s="14"/>
      <c r="E21" s="101">
        <f t="shared" si="0"/>
        <v>0</v>
      </c>
      <c r="F21" s="101"/>
    </row>
    <row r="22" spans="1:6" ht="27" customHeight="1" x14ac:dyDescent="0.2">
      <c r="A22" s="100" t="s">
        <v>103</v>
      </c>
      <c r="B22" s="100"/>
      <c r="C22" s="14"/>
      <c r="D22" s="14"/>
      <c r="E22" s="101">
        <f t="shared" si="0"/>
        <v>0</v>
      </c>
      <c r="F22" s="101"/>
    </row>
    <row r="23" spans="1:6" ht="27" customHeight="1" x14ac:dyDescent="0.2">
      <c r="A23" s="100" t="s">
        <v>104</v>
      </c>
      <c r="B23" s="100"/>
      <c r="C23" s="14"/>
      <c r="D23" s="14"/>
      <c r="E23" s="101">
        <f t="shared" si="0"/>
        <v>0</v>
      </c>
      <c r="F23" s="101"/>
    </row>
    <row r="24" spans="1:6" ht="27" customHeight="1" x14ac:dyDescent="0.2">
      <c r="A24" s="100" t="s">
        <v>105</v>
      </c>
      <c r="B24" s="100"/>
      <c r="C24" s="14"/>
      <c r="D24" s="14"/>
      <c r="E24" s="101">
        <f t="shared" si="0"/>
        <v>0</v>
      </c>
      <c r="F24" s="101"/>
    </row>
    <row r="25" spans="1:6" ht="27" customHeight="1" x14ac:dyDescent="0.2">
      <c r="A25" s="100" t="s">
        <v>106</v>
      </c>
      <c r="B25" s="100"/>
      <c r="C25" s="14"/>
      <c r="D25" s="14"/>
      <c r="E25" s="101">
        <f t="shared" si="0"/>
        <v>0</v>
      </c>
      <c r="F25" s="101"/>
    </row>
    <row r="26" spans="1:6" ht="27" customHeight="1" x14ac:dyDescent="0.2">
      <c r="A26" s="100" t="s">
        <v>107</v>
      </c>
      <c r="B26" s="100"/>
      <c r="C26" s="14"/>
      <c r="D26" s="14"/>
      <c r="E26" s="101">
        <f t="shared" si="0"/>
        <v>0</v>
      </c>
      <c r="F26" s="101"/>
    </row>
    <row r="27" spans="1:6" ht="27" customHeight="1" x14ac:dyDescent="0.2">
      <c r="A27" s="100" t="s">
        <v>112</v>
      </c>
      <c r="B27" s="100"/>
      <c r="C27" s="14"/>
      <c r="D27" s="14"/>
      <c r="E27" s="101">
        <f t="shared" ref="E27" si="2">C27*3000+D27*4500</f>
        <v>0</v>
      </c>
      <c r="F27" s="101"/>
    </row>
    <row r="28" spans="1:6" ht="27" customHeight="1" x14ac:dyDescent="0.2">
      <c r="A28" s="116" t="s">
        <v>0</v>
      </c>
      <c r="B28" s="116"/>
      <c r="C28" s="117">
        <f>SUM(C14:D26)</f>
        <v>0</v>
      </c>
      <c r="D28" s="117"/>
      <c r="E28" s="101">
        <f>SUM(E14:F26)</f>
        <v>0</v>
      </c>
      <c r="F28" s="101"/>
    </row>
    <row r="29" spans="1:6" ht="27" customHeight="1" x14ac:dyDescent="0.2">
      <c r="B29" s="124" t="s">
        <v>109</v>
      </c>
      <c r="C29" s="124"/>
      <c r="D29" s="124"/>
      <c r="E29" s="124"/>
      <c r="F29" s="124"/>
    </row>
    <row r="30" spans="1:6" ht="30" customHeight="1" x14ac:dyDescent="0.2">
      <c r="A30" s="115"/>
      <c r="B30" s="115"/>
      <c r="C30" s="115"/>
      <c r="D30" s="115"/>
      <c r="E30" s="115"/>
      <c r="F30" s="115"/>
    </row>
  </sheetData>
  <mergeCells count="46">
    <mergeCell ref="A27:B27"/>
    <mergeCell ref="E27:F27"/>
    <mergeCell ref="E1:F1"/>
    <mergeCell ref="A30:F30"/>
    <mergeCell ref="E26:F26"/>
    <mergeCell ref="A28:B28"/>
    <mergeCell ref="C28:D28"/>
    <mergeCell ref="E28:F28"/>
    <mergeCell ref="E11:F13"/>
    <mergeCell ref="A26:B26"/>
    <mergeCell ref="B29:F29"/>
    <mergeCell ref="A2:F2"/>
    <mergeCell ref="B3:E3"/>
    <mergeCell ref="A11:B13"/>
    <mergeCell ref="A14:B14"/>
    <mergeCell ref="E14:F14"/>
    <mergeCell ref="A15:B15"/>
    <mergeCell ref="E15:F15"/>
    <mergeCell ref="D4:E4"/>
    <mergeCell ref="D5:E5"/>
    <mergeCell ref="A9:F9"/>
    <mergeCell ref="C12:D12"/>
    <mergeCell ref="D6:E6"/>
    <mergeCell ref="D7:E7"/>
    <mergeCell ref="C11:D11"/>
    <mergeCell ref="D8:E8"/>
    <mergeCell ref="A16:B16"/>
    <mergeCell ref="E16:F16"/>
    <mergeCell ref="A17:B17"/>
    <mergeCell ref="E17:F17"/>
    <mergeCell ref="A18:B18"/>
    <mergeCell ref="E18:F18"/>
    <mergeCell ref="A21:B21"/>
    <mergeCell ref="E21:F21"/>
    <mergeCell ref="A22:B22"/>
    <mergeCell ref="E22:F22"/>
    <mergeCell ref="A19:B19"/>
    <mergeCell ref="E19:F19"/>
    <mergeCell ref="A20:B20"/>
    <mergeCell ref="E20:F20"/>
    <mergeCell ref="A23:B23"/>
    <mergeCell ref="E23:F23"/>
    <mergeCell ref="A24:B24"/>
    <mergeCell ref="E24:F24"/>
    <mergeCell ref="A25:B25"/>
    <mergeCell ref="E25:F2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96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72</v>
      </c>
      <c r="E4" s="36">
        <f>参加組数一覧!D6</f>
        <v>0</v>
      </c>
      <c r="F4" s="37"/>
      <c r="G4" s="44" t="s">
        <v>74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97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98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99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100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さいたま市シニアオープン選手権大会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76</v>
      </c>
      <c r="B3" s="127" t="s">
        <v>101</v>
      </c>
      <c r="C3" s="89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48</v>
      </c>
      <c r="E4" s="36">
        <f>参加組数一覧!D6</f>
        <v>0</v>
      </c>
      <c r="F4" s="37"/>
      <c r="G4" s="44" t="s">
        <v>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77</v>
      </c>
      <c r="B5" s="94" t="s">
        <v>75</v>
      </c>
      <c r="C5" s="95" t="s">
        <v>3</v>
      </c>
      <c r="D5" s="96" t="s">
        <v>4</v>
      </c>
      <c r="E5" s="85" t="s">
        <v>5</v>
      </c>
      <c r="F5" s="98" t="s">
        <v>6</v>
      </c>
      <c r="G5" s="94" t="s">
        <v>69</v>
      </c>
      <c r="H5" s="80" t="s">
        <v>70</v>
      </c>
      <c r="I5" s="82" t="s">
        <v>34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6"/>
      <c r="F6" s="99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大会申込み</vt:lpstr>
      <vt:lpstr>記入要領</vt:lpstr>
      <vt:lpstr>参加組数一覧</vt:lpstr>
      <vt:lpstr>45男子</vt:lpstr>
      <vt:lpstr>S男子50</vt:lpstr>
      <vt:lpstr>S男子55</vt:lpstr>
      <vt:lpstr>S男子60</vt:lpstr>
      <vt:lpstr>S男子65</vt:lpstr>
      <vt:lpstr>S男子70</vt:lpstr>
      <vt:lpstr>S男子75</vt:lpstr>
      <vt:lpstr>45女子</vt:lpstr>
      <vt:lpstr>S女子50</vt:lpstr>
      <vt:lpstr>S女子55</vt:lpstr>
      <vt:lpstr>S女子60</vt:lpstr>
      <vt:lpstr>S女子65</vt:lpstr>
      <vt:lpstr>S女子70</vt:lpstr>
      <vt:lpstr>S女子75</vt:lpstr>
      <vt:lpstr>data</vt:lpstr>
      <vt:lpstr>'45女子'!Print_Area</vt:lpstr>
      <vt:lpstr>'45男子'!Print_Area</vt:lpstr>
      <vt:lpstr>S女子50!Print_Area</vt:lpstr>
      <vt:lpstr>S女子55!Print_Area</vt:lpstr>
      <vt:lpstr>S女子60!Print_Area</vt:lpstr>
      <vt:lpstr>S女子65!Print_Area</vt:lpstr>
      <vt:lpstr>S女子70!Print_Area</vt:lpstr>
      <vt:lpstr>S女子75!Print_Area</vt:lpstr>
      <vt:lpstr>S男子50!Print_Area</vt:lpstr>
      <vt:lpstr>S男子55!Print_Area</vt:lpstr>
      <vt:lpstr>S男子60!Print_Area</vt:lpstr>
      <vt:lpstr>S男子65!Print_Area</vt:lpstr>
      <vt:lpstr>S男子70!Print_Area</vt:lpstr>
      <vt:lpstr>S男子75!Print_Area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2020-03-29T00:56:46Z</cp:lastPrinted>
  <dcterms:created xsi:type="dcterms:W3CDTF">2000-04-12T03:42:47Z</dcterms:created>
  <dcterms:modified xsi:type="dcterms:W3CDTF">2024-04-17T13:17:48Z</dcterms:modified>
</cp:coreProperties>
</file>