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mimura\Documents\市連盟\2021年度\申込書\"/>
    </mc:Choice>
  </mc:AlternateContent>
  <xr:revisionPtr revIDLastSave="0" documentId="13_ncr:1_{68E8D9A7-0C4D-4711-8D21-E460AB327ABD}" xr6:coauthVersionLast="46" xr6:coauthVersionMax="46" xr10:uidLastSave="{00000000-0000-0000-0000-000000000000}"/>
  <bookViews>
    <workbookView xWindow="-108" yWindow="-108" windowWidth="23256" windowHeight="12576" tabRatio="963" activeTab="1" xr2:uid="{00000000-000D-0000-FFFF-FFFF00000000}"/>
  </bookViews>
  <sheets>
    <sheet name="大会申込み" sheetId="76" r:id="rId1"/>
    <sheet name="記入要領" sheetId="69" r:id="rId2"/>
    <sheet name="参加組数一覧" sheetId="28" r:id="rId3"/>
    <sheet name="選手名簿" sheetId="68" r:id="rId4"/>
    <sheet name="当日提出用_Aチーム" sheetId="71" r:id="rId5"/>
    <sheet name="当日提出用_Bチーム" sheetId="72" r:id="rId6"/>
    <sheet name="当日提出用_Cチーム" sheetId="73" r:id="rId7"/>
    <sheet name="当日提出用_Dチーム" sheetId="74" r:id="rId8"/>
    <sheet name="当日提出用_Eチーム" sheetId="75" r:id="rId9"/>
    <sheet name="data" sheetId="50" r:id="rId10"/>
  </sheets>
  <definedNames>
    <definedName name="_xlnm._FilterDatabase" localSheetId="9" hidden="1">data!$A$1:$AA$1201</definedName>
    <definedName name="_xlnm.Print_Area" localSheetId="2">参加組数一覧!$A$1:$F$15</definedName>
    <definedName name="_xlnm.Print_Area" localSheetId="3">選手名簿!$A$1:$J$46</definedName>
    <definedName name="_xlnm.Print_Area" localSheetId="4">当日提出用_Aチーム!$A$1:$J$47</definedName>
    <definedName name="_xlnm.Print_Area" localSheetId="5">当日提出用_Bチーム!$A$1:$J$47</definedName>
    <definedName name="_xlnm.Print_Area" localSheetId="6">当日提出用_Cチーム!$A$1:$J$47</definedName>
    <definedName name="_xlnm.Print_Area" localSheetId="7">当日提出用_Dチーム!$A$1:$J$47</definedName>
    <definedName name="_xlnm.Print_Area" localSheetId="8">当日提出用_Eチーム!$A$1:$J$47</definedName>
  </definedNames>
  <calcPr calcId="181029"/>
</workbook>
</file>

<file path=xl/calcChain.xml><?xml version="1.0" encoding="utf-8"?>
<calcChain xmlns="http://schemas.openxmlformats.org/spreadsheetml/2006/main">
  <c r="I33" i="69" l="1"/>
  <c r="H33" i="69"/>
  <c r="F33" i="69"/>
  <c r="E33" i="69"/>
  <c r="D33" i="69"/>
  <c r="C33" i="69"/>
  <c r="I32" i="69"/>
  <c r="H32" i="69"/>
  <c r="F32" i="69"/>
  <c r="E32" i="69"/>
  <c r="D32" i="69"/>
  <c r="C32" i="69"/>
  <c r="I31" i="69"/>
  <c r="H31" i="69"/>
  <c r="F31" i="69"/>
  <c r="E31" i="69"/>
  <c r="D31" i="69"/>
  <c r="C31" i="69"/>
  <c r="I30" i="69"/>
  <c r="H30" i="69"/>
  <c r="F30" i="69"/>
  <c r="E30" i="69"/>
  <c r="D30" i="69"/>
  <c r="C30" i="69"/>
  <c r="I29" i="69"/>
  <c r="H29" i="69"/>
  <c r="F29" i="69"/>
  <c r="E29" i="69"/>
  <c r="D29" i="69"/>
  <c r="C29" i="69"/>
  <c r="I26" i="69"/>
  <c r="E26" i="69"/>
  <c r="I25" i="69"/>
  <c r="E25" i="69"/>
  <c r="I18" i="69"/>
  <c r="H18" i="69"/>
  <c r="F18" i="69"/>
  <c r="E18" i="69"/>
  <c r="D18" i="69"/>
  <c r="C18" i="69"/>
  <c r="I17" i="69"/>
  <c r="H17" i="69"/>
  <c r="F17" i="69"/>
  <c r="E17" i="69"/>
  <c r="D17" i="69"/>
  <c r="C17" i="69"/>
  <c r="I16" i="69"/>
  <c r="H16" i="69"/>
  <c r="F16" i="69"/>
  <c r="E16" i="69"/>
  <c r="D16" i="69"/>
  <c r="C16" i="69"/>
  <c r="I15" i="69"/>
  <c r="H15" i="69"/>
  <c r="F15" i="69"/>
  <c r="E15" i="69"/>
  <c r="D15" i="69"/>
  <c r="C15" i="69"/>
  <c r="I12" i="69"/>
  <c r="E12" i="69"/>
  <c r="I11" i="69"/>
  <c r="E11" i="69"/>
  <c r="C7" i="71"/>
  <c r="D7" i="71"/>
  <c r="E7" i="71"/>
  <c r="F7" i="71"/>
  <c r="H7" i="71"/>
  <c r="I7" i="71"/>
  <c r="H7" i="72" l="1"/>
  <c r="H7" i="73"/>
  <c r="H7" i="74"/>
  <c r="H7" i="75"/>
  <c r="I7" i="75"/>
  <c r="F7" i="75"/>
  <c r="E7" i="75"/>
  <c r="D7" i="75"/>
  <c r="C7" i="75"/>
  <c r="I7" i="74"/>
  <c r="F7" i="74"/>
  <c r="E7" i="74"/>
  <c r="D7" i="74"/>
  <c r="C7" i="74"/>
  <c r="I7" i="73"/>
  <c r="F7" i="73"/>
  <c r="E7" i="73"/>
  <c r="D7" i="73"/>
  <c r="C7" i="73"/>
  <c r="I7" i="72"/>
  <c r="F7" i="72"/>
  <c r="E7" i="72"/>
  <c r="D7" i="72"/>
  <c r="C7" i="72"/>
  <c r="I47" i="75"/>
  <c r="H47" i="75"/>
  <c r="F47" i="75"/>
  <c r="E47" i="75"/>
  <c r="D47" i="75"/>
  <c r="C47" i="75"/>
  <c r="I46" i="75"/>
  <c r="H46" i="75"/>
  <c r="F46" i="75"/>
  <c r="E46" i="75"/>
  <c r="D46" i="75"/>
  <c r="C46" i="75"/>
  <c r="I45" i="75"/>
  <c r="H45" i="75"/>
  <c r="F45" i="75"/>
  <c r="E45" i="75"/>
  <c r="D45" i="75"/>
  <c r="C45" i="75"/>
  <c r="I44" i="75"/>
  <c r="H44" i="75"/>
  <c r="F44" i="75"/>
  <c r="E44" i="75"/>
  <c r="D44" i="75"/>
  <c r="C44" i="75"/>
  <c r="I43" i="75"/>
  <c r="H43" i="75"/>
  <c r="F43" i="75"/>
  <c r="E43" i="75"/>
  <c r="D43" i="75"/>
  <c r="C43" i="75"/>
  <c r="I42" i="75"/>
  <c r="H42" i="75"/>
  <c r="F42" i="75"/>
  <c r="E42" i="75"/>
  <c r="D42" i="75"/>
  <c r="C42" i="75"/>
  <c r="I41" i="75"/>
  <c r="H41" i="75"/>
  <c r="F41" i="75"/>
  <c r="E41" i="75"/>
  <c r="D41" i="75"/>
  <c r="C41" i="75"/>
  <c r="I40" i="75"/>
  <c r="H40" i="75"/>
  <c r="F40" i="75"/>
  <c r="E40" i="75"/>
  <c r="D40" i="75"/>
  <c r="C40" i="75"/>
  <c r="I39" i="75"/>
  <c r="H39" i="75"/>
  <c r="F39" i="75"/>
  <c r="E39" i="75"/>
  <c r="D39" i="75"/>
  <c r="C39" i="75"/>
  <c r="I38" i="75"/>
  <c r="H38" i="75"/>
  <c r="F38" i="75"/>
  <c r="E38" i="75"/>
  <c r="D38" i="75"/>
  <c r="C38" i="75"/>
  <c r="I37" i="75"/>
  <c r="H37" i="75"/>
  <c r="F37" i="75"/>
  <c r="E37" i="75"/>
  <c r="D37" i="75"/>
  <c r="C37" i="75"/>
  <c r="I36" i="75"/>
  <c r="H36" i="75"/>
  <c r="F36" i="75"/>
  <c r="E36" i="75"/>
  <c r="D36" i="75"/>
  <c r="C36" i="75"/>
  <c r="I35" i="75"/>
  <c r="H35" i="75"/>
  <c r="F35" i="75"/>
  <c r="E35" i="75"/>
  <c r="D35" i="75"/>
  <c r="C35" i="75"/>
  <c r="I34" i="75"/>
  <c r="H34" i="75"/>
  <c r="F34" i="75"/>
  <c r="E34" i="75"/>
  <c r="D34" i="75"/>
  <c r="C34" i="75"/>
  <c r="I33" i="75"/>
  <c r="H33" i="75"/>
  <c r="F33" i="75"/>
  <c r="E33" i="75"/>
  <c r="D33" i="75"/>
  <c r="C33" i="75"/>
  <c r="I32" i="75"/>
  <c r="H32" i="75"/>
  <c r="F32" i="75"/>
  <c r="E32" i="75"/>
  <c r="D32" i="75"/>
  <c r="C32" i="75"/>
  <c r="I31" i="75"/>
  <c r="H31" i="75"/>
  <c r="F31" i="75"/>
  <c r="E31" i="75"/>
  <c r="D31" i="75"/>
  <c r="C31" i="75"/>
  <c r="I30" i="75"/>
  <c r="H30" i="75"/>
  <c r="F30" i="75"/>
  <c r="E30" i="75"/>
  <c r="D30" i="75"/>
  <c r="C30" i="75"/>
  <c r="I29" i="75"/>
  <c r="H29" i="75"/>
  <c r="F29" i="75"/>
  <c r="E29" i="75"/>
  <c r="D29" i="75"/>
  <c r="C29" i="75"/>
  <c r="I28" i="75"/>
  <c r="H28" i="75"/>
  <c r="F28" i="75"/>
  <c r="E28" i="75"/>
  <c r="D28" i="75"/>
  <c r="C28" i="75"/>
  <c r="I27" i="75"/>
  <c r="H27" i="75"/>
  <c r="F27" i="75"/>
  <c r="E27" i="75"/>
  <c r="D27" i="75"/>
  <c r="C27" i="75"/>
  <c r="I26" i="75"/>
  <c r="H26" i="75"/>
  <c r="F26" i="75"/>
  <c r="E26" i="75"/>
  <c r="D26" i="75"/>
  <c r="C26" i="75"/>
  <c r="I25" i="75"/>
  <c r="H25" i="75"/>
  <c r="F25" i="75"/>
  <c r="E25" i="75"/>
  <c r="D25" i="75"/>
  <c r="C25" i="75"/>
  <c r="I24" i="75"/>
  <c r="H24" i="75"/>
  <c r="F24" i="75"/>
  <c r="E24" i="75"/>
  <c r="D24" i="75"/>
  <c r="C24" i="75"/>
  <c r="I23" i="75"/>
  <c r="H23" i="75"/>
  <c r="F23" i="75"/>
  <c r="E23" i="75"/>
  <c r="D23" i="75"/>
  <c r="C23" i="75"/>
  <c r="I22" i="75"/>
  <c r="H22" i="75"/>
  <c r="F22" i="75"/>
  <c r="E22" i="75"/>
  <c r="D22" i="75"/>
  <c r="C22" i="75"/>
  <c r="I21" i="75"/>
  <c r="H21" i="75"/>
  <c r="F21" i="75"/>
  <c r="E21" i="75"/>
  <c r="D21" i="75"/>
  <c r="C21" i="75"/>
  <c r="I20" i="75"/>
  <c r="H20" i="75"/>
  <c r="F20" i="75"/>
  <c r="E20" i="75"/>
  <c r="D20" i="75"/>
  <c r="C20" i="75"/>
  <c r="I19" i="75"/>
  <c r="H19" i="75"/>
  <c r="F19" i="75"/>
  <c r="E19" i="75"/>
  <c r="D19" i="75"/>
  <c r="C19" i="75"/>
  <c r="I18" i="75"/>
  <c r="H18" i="75"/>
  <c r="F18" i="75"/>
  <c r="E18" i="75"/>
  <c r="D18" i="75"/>
  <c r="C18" i="75"/>
  <c r="I17" i="75"/>
  <c r="H17" i="75"/>
  <c r="F17" i="75"/>
  <c r="E17" i="75"/>
  <c r="D17" i="75"/>
  <c r="C17" i="75"/>
  <c r="I16" i="75"/>
  <c r="H16" i="75"/>
  <c r="F16" i="75"/>
  <c r="E16" i="75"/>
  <c r="D16" i="75"/>
  <c r="C16" i="75"/>
  <c r="I15" i="75"/>
  <c r="H15" i="75"/>
  <c r="F15" i="75"/>
  <c r="E15" i="75"/>
  <c r="D15" i="75"/>
  <c r="C15" i="75"/>
  <c r="I14" i="75"/>
  <c r="H14" i="75"/>
  <c r="F14" i="75"/>
  <c r="E14" i="75"/>
  <c r="D14" i="75"/>
  <c r="C14" i="75"/>
  <c r="I13" i="75"/>
  <c r="H13" i="75"/>
  <c r="F13" i="75"/>
  <c r="E13" i="75"/>
  <c r="D13" i="75"/>
  <c r="C13" i="75"/>
  <c r="I12" i="75"/>
  <c r="H12" i="75"/>
  <c r="F12" i="75"/>
  <c r="E12" i="75"/>
  <c r="D12" i="75"/>
  <c r="C12" i="75"/>
  <c r="I11" i="75"/>
  <c r="H11" i="75"/>
  <c r="F11" i="75"/>
  <c r="E11" i="75"/>
  <c r="D11" i="75"/>
  <c r="C11" i="75"/>
  <c r="I10" i="75"/>
  <c r="H10" i="75"/>
  <c r="F10" i="75"/>
  <c r="E10" i="75"/>
  <c r="D10" i="75"/>
  <c r="C10" i="75"/>
  <c r="I9" i="75"/>
  <c r="H9" i="75"/>
  <c r="F9" i="75"/>
  <c r="E9" i="75"/>
  <c r="D9" i="75"/>
  <c r="C9" i="75"/>
  <c r="I8" i="75"/>
  <c r="H8" i="75"/>
  <c r="F8" i="75"/>
  <c r="E8" i="75"/>
  <c r="D8" i="75"/>
  <c r="C8" i="75"/>
  <c r="I4" i="75"/>
  <c r="E4" i="75"/>
  <c r="I3" i="75"/>
  <c r="E3" i="75"/>
  <c r="A1" i="75"/>
  <c r="I47" i="74"/>
  <c r="H47" i="74"/>
  <c r="F47" i="74"/>
  <c r="E47" i="74"/>
  <c r="D47" i="74"/>
  <c r="C47" i="74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38" i="74"/>
  <c r="H38" i="74"/>
  <c r="F38" i="74"/>
  <c r="E38" i="74"/>
  <c r="D38" i="74"/>
  <c r="C38" i="74"/>
  <c r="I37" i="74"/>
  <c r="H37" i="74"/>
  <c r="F37" i="74"/>
  <c r="E37" i="74"/>
  <c r="D37" i="74"/>
  <c r="C37" i="74"/>
  <c r="I36" i="74"/>
  <c r="H36" i="74"/>
  <c r="F36" i="74"/>
  <c r="E36" i="74"/>
  <c r="D36" i="74"/>
  <c r="C36" i="74"/>
  <c r="I35" i="74"/>
  <c r="H35" i="74"/>
  <c r="F35" i="74"/>
  <c r="E35" i="74"/>
  <c r="D35" i="74"/>
  <c r="C35" i="74"/>
  <c r="I34" i="74"/>
  <c r="H34" i="74"/>
  <c r="F34" i="74"/>
  <c r="E34" i="74"/>
  <c r="D34" i="74"/>
  <c r="C34" i="74"/>
  <c r="I33" i="74"/>
  <c r="H33" i="74"/>
  <c r="F33" i="74"/>
  <c r="E33" i="74"/>
  <c r="D33" i="74"/>
  <c r="C33" i="74"/>
  <c r="I32" i="74"/>
  <c r="H32" i="74"/>
  <c r="F32" i="74"/>
  <c r="E32" i="74"/>
  <c r="D32" i="74"/>
  <c r="C32" i="74"/>
  <c r="I31" i="74"/>
  <c r="H31" i="74"/>
  <c r="F31" i="74"/>
  <c r="E31" i="74"/>
  <c r="D31" i="74"/>
  <c r="C31" i="74"/>
  <c r="I30" i="74"/>
  <c r="H30" i="74"/>
  <c r="F30" i="74"/>
  <c r="E30" i="74"/>
  <c r="D30" i="74"/>
  <c r="C30" i="74"/>
  <c r="I29" i="74"/>
  <c r="H29" i="74"/>
  <c r="F29" i="74"/>
  <c r="E29" i="74"/>
  <c r="D29" i="74"/>
  <c r="C29" i="74"/>
  <c r="I28" i="74"/>
  <c r="H28" i="74"/>
  <c r="F28" i="74"/>
  <c r="E28" i="74"/>
  <c r="D28" i="74"/>
  <c r="C28" i="74"/>
  <c r="I27" i="74"/>
  <c r="H27" i="74"/>
  <c r="F27" i="74"/>
  <c r="E27" i="74"/>
  <c r="D27" i="74"/>
  <c r="C27" i="74"/>
  <c r="I26" i="74"/>
  <c r="H26" i="74"/>
  <c r="F26" i="74"/>
  <c r="E26" i="74"/>
  <c r="D26" i="74"/>
  <c r="C26" i="74"/>
  <c r="I25" i="74"/>
  <c r="H25" i="74"/>
  <c r="F25" i="74"/>
  <c r="E25" i="74"/>
  <c r="D25" i="74"/>
  <c r="C25" i="74"/>
  <c r="I24" i="74"/>
  <c r="H24" i="74"/>
  <c r="F24" i="74"/>
  <c r="E24" i="74"/>
  <c r="D24" i="74"/>
  <c r="C24" i="74"/>
  <c r="I23" i="74"/>
  <c r="H23" i="74"/>
  <c r="F23" i="74"/>
  <c r="E23" i="74"/>
  <c r="D23" i="74"/>
  <c r="C23" i="74"/>
  <c r="I22" i="74"/>
  <c r="H22" i="74"/>
  <c r="F22" i="74"/>
  <c r="E22" i="74"/>
  <c r="D22" i="74"/>
  <c r="C22" i="74"/>
  <c r="I21" i="74"/>
  <c r="H21" i="74"/>
  <c r="F21" i="74"/>
  <c r="E21" i="74"/>
  <c r="D21" i="74"/>
  <c r="C21" i="74"/>
  <c r="I20" i="74"/>
  <c r="H20" i="74"/>
  <c r="F20" i="74"/>
  <c r="E20" i="74"/>
  <c r="D20" i="74"/>
  <c r="C20" i="74"/>
  <c r="I19" i="74"/>
  <c r="H19" i="74"/>
  <c r="F19" i="74"/>
  <c r="E19" i="74"/>
  <c r="D19" i="74"/>
  <c r="C19" i="74"/>
  <c r="I18" i="74"/>
  <c r="H18" i="74"/>
  <c r="F18" i="74"/>
  <c r="E18" i="74"/>
  <c r="D18" i="74"/>
  <c r="C18" i="74"/>
  <c r="I17" i="74"/>
  <c r="H17" i="74"/>
  <c r="F17" i="74"/>
  <c r="E17" i="74"/>
  <c r="D17" i="74"/>
  <c r="C17" i="74"/>
  <c r="I16" i="74"/>
  <c r="H16" i="74"/>
  <c r="F16" i="74"/>
  <c r="E16" i="74"/>
  <c r="D16" i="74"/>
  <c r="C16" i="74"/>
  <c r="I15" i="74"/>
  <c r="H15" i="74"/>
  <c r="F15" i="74"/>
  <c r="E15" i="74"/>
  <c r="D15" i="74"/>
  <c r="C15" i="74"/>
  <c r="I14" i="74"/>
  <c r="H14" i="74"/>
  <c r="F14" i="74"/>
  <c r="E14" i="74"/>
  <c r="D14" i="74"/>
  <c r="C14" i="74"/>
  <c r="I13" i="74"/>
  <c r="H13" i="74"/>
  <c r="F13" i="74"/>
  <c r="E13" i="74"/>
  <c r="D13" i="74"/>
  <c r="C13" i="74"/>
  <c r="I12" i="74"/>
  <c r="H12" i="74"/>
  <c r="F12" i="74"/>
  <c r="E12" i="74"/>
  <c r="D12" i="74"/>
  <c r="C12" i="74"/>
  <c r="I11" i="74"/>
  <c r="H11" i="74"/>
  <c r="F11" i="74"/>
  <c r="E11" i="74"/>
  <c r="D11" i="74"/>
  <c r="C11" i="74"/>
  <c r="I10" i="74"/>
  <c r="H10" i="74"/>
  <c r="F10" i="74"/>
  <c r="E10" i="74"/>
  <c r="D10" i="74"/>
  <c r="C10" i="74"/>
  <c r="I9" i="74"/>
  <c r="H9" i="74"/>
  <c r="F9" i="74"/>
  <c r="E9" i="74"/>
  <c r="D9" i="74"/>
  <c r="C9" i="74"/>
  <c r="I8" i="74"/>
  <c r="H8" i="74"/>
  <c r="F8" i="74"/>
  <c r="E8" i="74"/>
  <c r="D8" i="74"/>
  <c r="C8" i="74"/>
  <c r="I4" i="74"/>
  <c r="E4" i="74"/>
  <c r="I3" i="74"/>
  <c r="E3" i="74"/>
  <c r="A1" i="74"/>
  <c r="I47" i="73"/>
  <c r="H47" i="73"/>
  <c r="F47" i="73"/>
  <c r="E47" i="73"/>
  <c r="D47" i="73"/>
  <c r="C47" i="73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38" i="73"/>
  <c r="H38" i="73"/>
  <c r="F38" i="73"/>
  <c r="E38" i="73"/>
  <c r="D38" i="73"/>
  <c r="C38" i="73"/>
  <c r="I37" i="73"/>
  <c r="H37" i="73"/>
  <c r="F37" i="73"/>
  <c r="E37" i="73"/>
  <c r="D37" i="73"/>
  <c r="C37" i="73"/>
  <c r="I36" i="73"/>
  <c r="H36" i="73"/>
  <c r="F36" i="73"/>
  <c r="E36" i="73"/>
  <c r="D36" i="73"/>
  <c r="C36" i="73"/>
  <c r="I35" i="73"/>
  <c r="H35" i="73"/>
  <c r="F35" i="73"/>
  <c r="E35" i="73"/>
  <c r="D35" i="73"/>
  <c r="C35" i="73"/>
  <c r="I34" i="73"/>
  <c r="H34" i="73"/>
  <c r="F34" i="73"/>
  <c r="E34" i="73"/>
  <c r="D34" i="73"/>
  <c r="C34" i="73"/>
  <c r="I33" i="73"/>
  <c r="H33" i="73"/>
  <c r="F33" i="73"/>
  <c r="E33" i="73"/>
  <c r="D33" i="73"/>
  <c r="C33" i="73"/>
  <c r="I32" i="73"/>
  <c r="H32" i="73"/>
  <c r="F32" i="73"/>
  <c r="E32" i="73"/>
  <c r="D32" i="73"/>
  <c r="C32" i="73"/>
  <c r="I31" i="73"/>
  <c r="H31" i="73"/>
  <c r="F31" i="73"/>
  <c r="E31" i="73"/>
  <c r="D31" i="73"/>
  <c r="C31" i="73"/>
  <c r="I30" i="73"/>
  <c r="H30" i="73"/>
  <c r="F30" i="73"/>
  <c r="E30" i="73"/>
  <c r="D30" i="73"/>
  <c r="C30" i="73"/>
  <c r="I29" i="73"/>
  <c r="H29" i="73"/>
  <c r="F29" i="73"/>
  <c r="E29" i="73"/>
  <c r="D29" i="73"/>
  <c r="C29" i="73"/>
  <c r="I28" i="73"/>
  <c r="H28" i="73"/>
  <c r="F28" i="73"/>
  <c r="E28" i="73"/>
  <c r="D28" i="73"/>
  <c r="C28" i="73"/>
  <c r="I27" i="73"/>
  <c r="H27" i="73"/>
  <c r="F27" i="73"/>
  <c r="E27" i="73"/>
  <c r="D27" i="73"/>
  <c r="C27" i="73"/>
  <c r="I26" i="73"/>
  <c r="H26" i="73"/>
  <c r="F26" i="73"/>
  <c r="E26" i="73"/>
  <c r="D26" i="73"/>
  <c r="C26" i="73"/>
  <c r="I25" i="73"/>
  <c r="H25" i="73"/>
  <c r="F25" i="73"/>
  <c r="E25" i="73"/>
  <c r="D25" i="73"/>
  <c r="C25" i="73"/>
  <c r="I24" i="73"/>
  <c r="H24" i="73"/>
  <c r="F24" i="73"/>
  <c r="E24" i="73"/>
  <c r="D24" i="73"/>
  <c r="C24" i="73"/>
  <c r="I23" i="73"/>
  <c r="H23" i="73"/>
  <c r="F23" i="73"/>
  <c r="E23" i="73"/>
  <c r="D23" i="73"/>
  <c r="C23" i="73"/>
  <c r="I22" i="73"/>
  <c r="H22" i="73"/>
  <c r="F22" i="73"/>
  <c r="E22" i="73"/>
  <c r="D22" i="73"/>
  <c r="C22" i="73"/>
  <c r="I21" i="73"/>
  <c r="H21" i="73"/>
  <c r="F21" i="73"/>
  <c r="E21" i="73"/>
  <c r="D21" i="73"/>
  <c r="C21" i="73"/>
  <c r="I20" i="73"/>
  <c r="H20" i="73"/>
  <c r="F20" i="73"/>
  <c r="E20" i="73"/>
  <c r="D20" i="73"/>
  <c r="C20" i="73"/>
  <c r="I19" i="73"/>
  <c r="H19" i="73"/>
  <c r="F19" i="73"/>
  <c r="E19" i="73"/>
  <c r="D19" i="73"/>
  <c r="C19" i="73"/>
  <c r="I18" i="73"/>
  <c r="H18" i="73"/>
  <c r="F18" i="73"/>
  <c r="E18" i="73"/>
  <c r="D18" i="73"/>
  <c r="C18" i="73"/>
  <c r="I17" i="73"/>
  <c r="H17" i="73"/>
  <c r="F17" i="73"/>
  <c r="E17" i="73"/>
  <c r="D17" i="73"/>
  <c r="C17" i="73"/>
  <c r="I16" i="73"/>
  <c r="H16" i="73"/>
  <c r="F16" i="73"/>
  <c r="E16" i="73"/>
  <c r="D16" i="73"/>
  <c r="C16" i="73"/>
  <c r="I15" i="73"/>
  <c r="H15" i="73"/>
  <c r="F15" i="73"/>
  <c r="E15" i="73"/>
  <c r="D15" i="73"/>
  <c r="C15" i="73"/>
  <c r="I14" i="73"/>
  <c r="H14" i="73"/>
  <c r="F14" i="73"/>
  <c r="E14" i="73"/>
  <c r="D14" i="73"/>
  <c r="C14" i="73"/>
  <c r="I13" i="73"/>
  <c r="H13" i="73"/>
  <c r="F13" i="73"/>
  <c r="E13" i="73"/>
  <c r="D13" i="73"/>
  <c r="C13" i="73"/>
  <c r="I12" i="73"/>
  <c r="H12" i="73"/>
  <c r="F12" i="73"/>
  <c r="E12" i="73"/>
  <c r="D12" i="73"/>
  <c r="C12" i="73"/>
  <c r="I11" i="73"/>
  <c r="H11" i="73"/>
  <c r="F11" i="73"/>
  <c r="E11" i="73"/>
  <c r="D11" i="73"/>
  <c r="C11" i="73"/>
  <c r="I10" i="73"/>
  <c r="H10" i="73"/>
  <c r="F10" i="73"/>
  <c r="E10" i="73"/>
  <c r="D10" i="73"/>
  <c r="C10" i="73"/>
  <c r="I9" i="73"/>
  <c r="H9" i="73"/>
  <c r="F9" i="73"/>
  <c r="E9" i="73"/>
  <c r="D9" i="73"/>
  <c r="C9" i="73"/>
  <c r="I8" i="73"/>
  <c r="H8" i="73"/>
  <c r="F8" i="73"/>
  <c r="E8" i="73"/>
  <c r="D8" i="73"/>
  <c r="C8" i="73"/>
  <c r="I4" i="73"/>
  <c r="E4" i="73"/>
  <c r="I3" i="73"/>
  <c r="E3" i="73"/>
  <c r="A1" i="73"/>
  <c r="I47" i="72"/>
  <c r="H47" i="72"/>
  <c r="F47" i="72"/>
  <c r="E47" i="72"/>
  <c r="D47" i="72"/>
  <c r="C47" i="72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38" i="72"/>
  <c r="H38" i="72"/>
  <c r="F38" i="72"/>
  <c r="E38" i="72"/>
  <c r="D38" i="72"/>
  <c r="C38" i="72"/>
  <c r="I37" i="72"/>
  <c r="H37" i="72"/>
  <c r="F37" i="72"/>
  <c r="E37" i="72"/>
  <c r="D37" i="72"/>
  <c r="C37" i="72"/>
  <c r="I36" i="72"/>
  <c r="H36" i="72"/>
  <c r="F36" i="72"/>
  <c r="E36" i="72"/>
  <c r="D36" i="72"/>
  <c r="C36" i="72"/>
  <c r="I35" i="72"/>
  <c r="H35" i="72"/>
  <c r="F35" i="72"/>
  <c r="E35" i="72"/>
  <c r="D35" i="72"/>
  <c r="C35" i="72"/>
  <c r="I34" i="72"/>
  <c r="H34" i="72"/>
  <c r="F34" i="72"/>
  <c r="E34" i="72"/>
  <c r="D34" i="72"/>
  <c r="C34" i="72"/>
  <c r="I33" i="72"/>
  <c r="H33" i="72"/>
  <c r="F33" i="72"/>
  <c r="E33" i="72"/>
  <c r="D33" i="72"/>
  <c r="C33" i="72"/>
  <c r="I32" i="72"/>
  <c r="H32" i="72"/>
  <c r="F32" i="72"/>
  <c r="E32" i="72"/>
  <c r="D32" i="72"/>
  <c r="C32" i="72"/>
  <c r="I31" i="72"/>
  <c r="H31" i="72"/>
  <c r="F31" i="72"/>
  <c r="E31" i="72"/>
  <c r="D31" i="72"/>
  <c r="C31" i="72"/>
  <c r="I30" i="72"/>
  <c r="H30" i="72"/>
  <c r="F30" i="72"/>
  <c r="E30" i="72"/>
  <c r="D30" i="72"/>
  <c r="C30" i="72"/>
  <c r="I29" i="72"/>
  <c r="H29" i="72"/>
  <c r="F29" i="72"/>
  <c r="E29" i="72"/>
  <c r="D29" i="72"/>
  <c r="C29" i="72"/>
  <c r="I28" i="72"/>
  <c r="H28" i="72"/>
  <c r="F28" i="72"/>
  <c r="E28" i="72"/>
  <c r="D28" i="72"/>
  <c r="C28" i="72"/>
  <c r="I27" i="72"/>
  <c r="H27" i="72"/>
  <c r="F27" i="72"/>
  <c r="E27" i="72"/>
  <c r="D27" i="72"/>
  <c r="C27" i="72"/>
  <c r="I26" i="72"/>
  <c r="H26" i="72"/>
  <c r="F26" i="72"/>
  <c r="E26" i="72"/>
  <c r="D26" i="72"/>
  <c r="C26" i="72"/>
  <c r="I25" i="72"/>
  <c r="H25" i="72"/>
  <c r="F25" i="72"/>
  <c r="E25" i="72"/>
  <c r="D25" i="72"/>
  <c r="C25" i="72"/>
  <c r="I24" i="72"/>
  <c r="H24" i="72"/>
  <c r="F24" i="72"/>
  <c r="E24" i="72"/>
  <c r="D24" i="72"/>
  <c r="C24" i="72"/>
  <c r="I23" i="72"/>
  <c r="H23" i="72"/>
  <c r="F23" i="72"/>
  <c r="E23" i="72"/>
  <c r="D23" i="72"/>
  <c r="C23" i="72"/>
  <c r="I22" i="72"/>
  <c r="H22" i="72"/>
  <c r="F22" i="72"/>
  <c r="E22" i="72"/>
  <c r="D22" i="72"/>
  <c r="C22" i="72"/>
  <c r="I21" i="72"/>
  <c r="H21" i="72"/>
  <c r="F21" i="72"/>
  <c r="E21" i="72"/>
  <c r="D21" i="72"/>
  <c r="C21" i="72"/>
  <c r="I20" i="72"/>
  <c r="H20" i="72"/>
  <c r="F20" i="72"/>
  <c r="E20" i="72"/>
  <c r="D20" i="72"/>
  <c r="C20" i="72"/>
  <c r="I19" i="72"/>
  <c r="H19" i="72"/>
  <c r="F19" i="72"/>
  <c r="E19" i="72"/>
  <c r="D19" i="72"/>
  <c r="C19" i="72"/>
  <c r="I18" i="72"/>
  <c r="H18" i="72"/>
  <c r="F18" i="72"/>
  <c r="E18" i="72"/>
  <c r="D18" i="72"/>
  <c r="C18" i="72"/>
  <c r="I17" i="72"/>
  <c r="H17" i="72"/>
  <c r="F17" i="72"/>
  <c r="E17" i="72"/>
  <c r="D17" i="72"/>
  <c r="C17" i="72"/>
  <c r="I16" i="72"/>
  <c r="H16" i="72"/>
  <c r="F16" i="72"/>
  <c r="E16" i="72"/>
  <c r="D16" i="72"/>
  <c r="C16" i="72"/>
  <c r="I15" i="72"/>
  <c r="H15" i="72"/>
  <c r="F15" i="72"/>
  <c r="E15" i="72"/>
  <c r="D15" i="72"/>
  <c r="C15" i="72"/>
  <c r="I14" i="72"/>
  <c r="H14" i="72"/>
  <c r="F14" i="72"/>
  <c r="E14" i="72"/>
  <c r="D14" i="72"/>
  <c r="C14" i="72"/>
  <c r="I13" i="72"/>
  <c r="H13" i="72"/>
  <c r="F13" i="72"/>
  <c r="E13" i="72"/>
  <c r="D13" i="72"/>
  <c r="C13" i="72"/>
  <c r="I12" i="72"/>
  <c r="H12" i="72"/>
  <c r="F12" i="72"/>
  <c r="E12" i="72"/>
  <c r="D12" i="72"/>
  <c r="C12" i="72"/>
  <c r="I11" i="72"/>
  <c r="H11" i="72"/>
  <c r="F11" i="72"/>
  <c r="E11" i="72"/>
  <c r="D11" i="72"/>
  <c r="C11" i="72"/>
  <c r="I10" i="72"/>
  <c r="H10" i="72"/>
  <c r="F10" i="72"/>
  <c r="E10" i="72"/>
  <c r="D10" i="72"/>
  <c r="C10" i="72"/>
  <c r="I9" i="72"/>
  <c r="H9" i="72"/>
  <c r="F9" i="72"/>
  <c r="E9" i="72"/>
  <c r="D9" i="72"/>
  <c r="C9" i="72"/>
  <c r="I8" i="72"/>
  <c r="H8" i="72"/>
  <c r="F8" i="72"/>
  <c r="E8" i="72"/>
  <c r="D8" i="72"/>
  <c r="C8" i="72"/>
  <c r="I4" i="72"/>
  <c r="E4" i="72"/>
  <c r="I3" i="72"/>
  <c r="E3" i="72"/>
  <c r="A1" i="72"/>
  <c r="I47" i="71"/>
  <c r="H47" i="71"/>
  <c r="F47" i="71"/>
  <c r="E47" i="71"/>
  <c r="D47" i="71"/>
  <c r="C47" i="71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38" i="71"/>
  <c r="H38" i="71"/>
  <c r="F38" i="71"/>
  <c r="E38" i="71"/>
  <c r="D38" i="71"/>
  <c r="C38" i="71"/>
  <c r="I37" i="71"/>
  <c r="H37" i="71"/>
  <c r="F37" i="71"/>
  <c r="E37" i="71"/>
  <c r="D37" i="71"/>
  <c r="C37" i="71"/>
  <c r="I36" i="71"/>
  <c r="H36" i="71"/>
  <c r="F36" i="71"/>
  <c r="E36" i="71"/>
  <c r="D36" i="71"/>
  <c r="C36" i="71"/>
  <c r="I35" i="71"/>
  <c r="H35" i="71"/>
  <c r="F35" i="71"/>
  <c r="E35" i="71"/>
  <c r="D35" i="71"/>
  <c r="C35" i="71"/>
  <c r="I34" i="71"/>
  <c r="H34" i="71"/>
  <c r="F34" i="71"/>
  <c r="E34" i="71"/>
  <c r="D34" i="71"/>
  <c r="C34" i="71"/>
  <c r="I33" i="71"/>
  <c r="H33" i="71"/>
  <c r="F33" i="71"/>
  <c r="E33" i="71"/>
  <c r="D33" i="71"/>
  <c r="C33" i="71"/>
  <c r="I32" i="71"/>
  <c r="H32" i="71"/>
  <c r="F32" i="71"/>
  <c r="E32" i="71"/>
  <c r="D32" i="71"/>
  <c r="C32" i="71"/>
  <c r="I31" i="71"/>
  <c r="H31" i="71"/>
  <c r="F31" i="71"/>
  <c r="E31" i="71"/>
  <c r="D31" i="71"/>
  <c r="C31" i="71"/>
  <c r="I30" i="71"/>
  <c r="H30" i="71"/>
  <c r="F30" i="71"/>
  <c r="E30" i="71"/>
  <c r="D30" i="71"/>
  <c r="C30" i="71"/>
  <c r="I29" i="71"/>
  <c r="H29" i="71"/>
  <c r="F29" i="71"/>
  <c r="E29" i="71"/>
  <c r="D29" i="71"/>
  <c r="C29" i="71"/>
  <c r="I28" i="71"/>
  <c r="H28" i="71"/>
  <c r="F28" i="71"/>
  <c r="E28" i="71"/>
  <c r="D28" i="71"/>
  <c r="C28" i="71"/>
  <c r="I27" i="71"/>
  <c r="H27" i="71"/>
  <c r="F27" i="71"/>
  <c r="E27" i="71"/>
  <c r="D27" i="71"/>
  <c r="C27" i="71"/>
  <c r="I26" i="71"/>
  <c r="H26" i="71"/>
  <c r="F26" i="71"/>
  <c r="E26" i="71"/>
  <c r="D26" i="71"/>
  <c r="C26" i="71"/>
  <c r="I25" i="71"/>
  <c r="H25" i="71"/>
  <c r="F25" i="71"/>
  <c r="E25" i="71"/>
  <c r="D25" i="71"/>
  <c r="C25" i="71"/>
  <c r="I24" i="71"/>
  <c r="H24" i="71"/>
  <c r="F24" i="71"/>
  <c r="E24" i="71"/>
  <c r="D24" i="71"/>
  <c r="C24" i="71"/>
  <c r="I23" i="71"/>
  <c r="H23" i="71"/>
  <c r="F23" i="71"/>
  <c r="E23" i="71"/>
  <c r="D23" i="71"/>
  <c r="C23" i="71"/>
  <c r="I22" i="71"/>
  <c r="H22" i="71"/>
  <c r="F22" i="71"/>
  <c r="E22" i="71"/>
  <c r="D22" i="71"/>
  <c r="C22" i="71"/>
  <c r="I21" i="71"/>
  <c r="H21" i="71"/>
  <c r="F21" i="71"/>
  <c r="E21" i="71"/>
  <c r="D21" i="71"/>
  <c r="C21" i="71"/>
  <c r="I20" i="71"/>
  <c r="H20" i="71"/>
  <c r="F20" i="71"/>
  <c r="E20" i="71"/>
  <c r="D20" i="71"/>
  <c r="C20" i="71"/>
  <c r="I19" i="71"/>
  <c r="H19" i="71"/>
  <c r="F19" i="71"/>
  <c r="E19" i="71"/>
  <c r="D19" i="71"/>
  <c r="C19" i="71"/>
  <c r="I18" i="71"/>
  <c r="H18" i="71"/>
  <c r="F18" i="71"/>
  <c r="E18" i="71"/>
  <c r="D18" i="71"/>
  <c r="C18" i="71"/>
  <c r="I17" i="71"/>
  <c r="H17" i="71"/>
  <c r="F17" i="71"/>
  <c r="E17" i="71"/>
  <c r="D17" i="71"/>
  <c r="C17" i="71"/>
  <c r="I16" i="71"/>
  <c r="H16" i="71"/>
  <c r="F16" i="71"/>
  <c r="E16" i="71"/>
  <c r="D16" i="71"/>
  <c r="C16" i="71"/>
  <c r="I15" i="71"/>
  <c r="H15" i="71"/>
  <c r="F15" i="71"/>
  <c r="E15" i="71"/>
  <c r="D15" i="71"/>
  <c r="C15" i="71"/>
  <c r="I14" i="71"/>
  <c r="H14" i="71"/>
  <c r="F14" i="71"/>
  <c r="E14" i="71"/>
  <c r="D14" i="71"/>
  <c r="C14" i="71"/>
  <c r="I13" i="71"/>
  <c r="H13" i="71"/>
  <c r="F13" i="71"/>
  <c r="E13" i="71"/>
  <c r="D13" i="71"/>
  <c r="C13" i="71"/>
  <c r="I12" i="71"/>
  <c r="H12" i="71"/>
  <c r="F12" i="71"/>
  <c r="E12" i="71"/>
  <c r="D12" i="71"/>
  <c r="C12" i="71"/>
  <c r="I11" i="71"/>
  <c r="H11" i="71"/>
  <c r="F11" i="71"/>
  <c r="E11" i="71"/>
  <c r="D11" i="71"/>
  <c r="C11" i="71"/>
  <c r="I10" i="71"/>
  <c r="H10" i="71"/>
  <c r="F10" i="71"/>
  <c r="E10" i="71"/>
  <c r="D10" i="71"/>
  <c r="C10" i="71"/>
  <c r="I9" i="71"/>
  <c r="H9" i="71"/>
  <c r="F9" i="71"/>
  <c r="E9" i="71"/>
  <c r="D9" i="71"/>
  <c r="C9" i="71"/>
  <c r="I8" i="71"/>
  <c r="H8" i="71"/>
  <c r="F8" i="71"/>
  <c r="E8" i="71"/>
  <c r="D8" i="71"/>
  <c r="C8" i="71"/>
  <c r="I4" i="71"/>
  <c r="E4" i="71"/>
  <c r="I3" i="71"/>
  <c r="E3" i="71"/>
  <c r="A1" i="71"/>
  <c r="A1" i="68" l="1"/>
  <c r="E14" i="28" l="1"/>
  <c r="A14" i="28"/>
  <c r="I46" i="68" l="1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B3" i="50" l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E38" i="68" l="1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C38" i="68"/>
  <c r="C34" i="68"/>
  <c r="H28" i="68"/>
  <c r="E23" i="68"/>
  <c r="C18" i="68"/>
  <c r="H12" i="68"/>
  <c r="H8" i="68"/>
  <c r="I30" i="68"/>
  <c r="D24" i="68"/>
  <c r="D16" i="68"/>
  <c r="D8" i="68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E35" i="68"/>
  <c r="C30" i="68"/>
  <c r="C26" i="68"/>
  <c r="H20" i="68"/>
  <c r="E15" i="68"/>
  <c r="E7" i="68"/>
  <c r="D28" i="68"/>
  <c r="F21" i="68"/>
  <c r="F13" i="68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13" i="68"/>
  <c r="H9" i="68"/>
  <c r="C7" i="68"/>
  <c r="I38" i="68"/>
  <c r="D36" i="68"/>
  <c r="F29" i="68"/>
  <c r="I22" i="68"/>
  <c r="I14" i="68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E12" i="68"/>
  <c r="C11" i="68"/>
  <c r="E8" i="68"/>
  <c r="F37" i="68"/>
  <c r="F33" i="68"/>
  <c r="I26" i="68"/>
  <c r="I18" i="68"/>
  <c r="I10" i="68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H36" i="68"/>
  <c r="E31" i="68"/>
  <c r="E27" i="68"/>
  <c r="C22" i="68"/>
  <c r="H16" i="68"/>
  <c r="E11" i="68"/>
  <c r="I34" i="68"/>
  <c r="F25" i="68"/>
  <c r="F17" i="68"/>
  <c r="F9" i="68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H32" i="68"/>
  <c r="H24" i="68"/>
  <c r="E19" i="68"/>
  <c r="C14" i="68"/>
  <c r="C10" i="68"/>
  <c r="D32" i="68"/>
  <c r="D20" i="68"/>
  <c r="D12" i="68"/>
</calcChain>
</file>

<file path=xl/sharedStrings.xml><?xml version="1.0" encoding="utf-8"?>
<sst xmlns="http://schemas.openxmlformats.org/spreadsheetml/2006/main" count="231" uniqueCount="110">
  <si>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</si>
  <si>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</si>
  <si>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</si>
  <si>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</si>
  <si>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</si>
  <si>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</si>
  <si>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</si>
  <si>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</si>
  <si>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</si>
  <si>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</si>
  <si>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</si>
  <si>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</si>
  <si>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</si>
  <si>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</si>
  <si>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</si>
  <si>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</si>
  <si>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</si>
  <si>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</si>
  <si>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</si>
  <si>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</si>
  <si>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</si>
  <si>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</si>
  <si>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</si>
  <si>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</si>
  <si>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</si>
  <si>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</si>
  <si>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</si>
  <si>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</si>
  <si>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</si>
  <si>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</si>
  <si>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</si>
  <si>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</si>
  <si>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</si>
  <si>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</si>
  <si>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</si>
  <si>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</si>
  <si>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</si>
  <si>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</si>
  <si>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</si>
  <si>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</si>
  <si>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金　額</t>
    <rPh sb="1" eb="2">
      <t>キンガク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</si>
  <si>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</si>
  <si>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</si>
  <si>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</si>
  <si>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</si>
  <si>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</si>
  <si>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</si>
  <si>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</si>
  <si>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</si>
  <si>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</si>
  <si>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</si>
  <si>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</si>
  <si>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</si>
  <si>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</si>
  <si>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</si>
  <si>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</si>
  <si>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</si>
  <si>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</si>
  <si>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</si>
  <si>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</si>
  <si>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</si>
  <si>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</si>
  <si>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</si>
  <si>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</si>
  <si>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</si>
  <si>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</si>
  <si>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</si>
  <si>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</si>
  <si>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</si>
  <si>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</si>
  <si>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</si>
  <si>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</si>
  <si>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</si>
  <si>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</si>
  <si>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</si>
  <si>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</si>
  <si>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</si>
  <si>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</si>
  <si>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</si>
  <si>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</si>
  <si>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</si>
  <si>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</si>
  <si>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</si>
  <si>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</si>
  <si>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</si>
  <si>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</si>
  <si>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</si>
  <si>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</si>
  <si>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団体戦</t>
    <rPh sb="0" eb="2">
      <t>ダンタイ</t>
    </rPh>
    <rPh sb="2" eb="3">
      <t>セン</t>
    </rPh>
    <phoneticPr fontId="3"/>
  </si>
  <si>
    <t>クラブ名</t>
    <phoneticPr fontId="3"/>
  </si>
  <si>
    <t>（参加費　６，０００円／チーム）</t>
    <rPh sb="1" eb="4">
      <t>サンカヒ</t>
    </rPh>
    <rPh sb="15" eb="16">
      <t>エン</t>
    </rPh>
    <phoneticPr fontId="3"/>
  </si>
  <si>
    <t>申込みチーム数</t>
    <rPh sb="0" eb="1">
      <t>モウシコ</t>
    </rPh>
    <rPh sb="6" eb="7">
      <t>スウ</t>
    </rPh>
    <phoneticPr fontId="3"/>
  </si>
  <si>
    <t xml:space="preserve"> (4) 「当日提出用_〇チーム」シートは申込時は空欄で構いません。大会当日の受付への提出用として</t>
    <rPh sb="21" eb="23">
      <t>モウシコミ</t>
    </rPh>
    <rPh sb="23" eb="24">
      <t>ジ</t>
    </rPh>
    <rPh sb="25" eb="27">
      <t>クウラン</t>
    </rPh>
    <rPh sb="28" eb="29">
      <t>カマ</t>
    </rPh>
    <phoneticPr fontId="3"/>
  </si>
  <si>
    <t xml:space="preserve">     ご使用ください。</t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</si>
  <si>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</si>
  <si>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</si>
  <si>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</si>
  <si>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</si>
  <si>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２０２１年 　月　　日</t>
    <rPh sb="5" eb="6">
      <t>ネン</t>
    </rPh>
    <rPh sb="7" eb="8">
      <t>ツキヒ</t>
    </rPh>
    <phoneticPr fontId="3"/>
  </si>
  <si>
    <t>２０２１年度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</si>
  <si>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２０２１年度</t>
    <rPh sb="4" eb="6">
      <t>ネンド</t>
    </rPh>
    <phoneticPr fontId="3"/>
  </si>
  <si>
    <t>監督</t>
    <rPh sb="0" eb="2">
      <t>カントク</t>
    </rPh>
    <phoneticPr fontId="3"/>
  </si>
  <si>
    <t xml:space="preserve"> (3) 選手兼任でない監督は監督欄に○をつけてください</t>
    <rPh sb="5" eb="9">
      <t>センシュケンニン</t>
    </rPh>
    <rPh sb="12" eb="14">
      <t>カントク</t>
    </rPh>
    <rPh sb="15" eb="18">
      <t>カントクラン</t>
    </rPh>
    <phoneticPr fontId="3"/>
  </si>
  <si>
    <t>（監督が他クラブの場合は会員データは直接入力してください。）</t>
    <rPh sb="1" eb="3">
      <t>カントク</t>
    </rPh>
    <rPh sb="9" eb="11">
      <t>バアイ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</si>
  <si>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「選手名簿」シートには参加する全選手・監督を入力</t>
    </r>
    <r>
      <rPr>
        <sz val="11"/>
        <rFont val="ＭＳ Ｐゴシック"/>
        <family val="3"/>
        <charset val="128"/>
      </rPr>
      <t>してください。</t>
    </r>
    <rPh sb="6" eb="8">
      <t>センシュ</t>
    </rPh>
    <rPh sb="8" eb="10">
      <t>メイボ</t>
    </rPh>
    <rPh sb="16" eb="18">
      <t>サンカ</t>
    </rPh>
    <rPh sb="20" eb="21">
      <t>ゼン</t>
    </rPh>
    <rPh sb="21" eb="23">
      <t>センシュ</t>
    </rPh>
    <rPh sb="24" eb="26">
      <t>カントク</t>
    </rPh>
    <rPh sb="27" eb="29">
      <t>ニュウリョク</t>
    </rPh>
    <phoneticPr fontId="3"/>
  </si>
  <si>
    <t>選手でない監督は監督欄に○をつけてください（監督が別クラブの場合は情報を手入力ください）</t>
    <rPh sb="0" eb="2">
      <t>センシュ</t>
    </rPh>
    <rPh sb="5" eb="7">
      <t>カントク</t>
    </rPh>
    <rPh sb="8" eb="11">
      <t>カントクラン</t>
    </rPh>
    <rPh sb="22" eb="24">
      <t>カントク</t>
    </rPh>
    <rPh sb="25" eb="26">
      <t>ベツ</t>
    </rPh>
    <rPh sb="30" eb="32">
      <t>バアイ</t>
    </rPh>
    <rPh sb="33" eb="35">
      <t>ジョウホウ</t>
    </rPh>
    <rPh sb="36" eb="39">
      <t>テニュウリョク</t>
    </rPh>
    <phoneticPr fontId="3"/>
  </si>
  <si>
    <t>【選手名簿】</t>
    <rPh sb="1" eb="3">
      <t>センシュ</t>
    </rPh>
    <rPh sb="3" eb="5">
      <t>メイボ</t>
    </rPh>
    <phoneticPr fontId="3"/>
  </si>
  <si>
    <t>【当日提出用】</t>
    <rPh sb="1" eb="3">
      <t>トウジツ</t>
    </rPh>
    <rPh sb="3" eb="5">
      <t>テイシュツ</t>
    </rPh>
    <rPh sb="5" eb="6">
      <t>ヨウ</t>
    </rPh>
    <phoneticPr fontId="3"/>
  </si>
  <si>
    <t xml:space="preserve"> (5) 複数チームの場合は「当日提出用_〇チーム」シートへ各チームの監督情報を入力ください。</t>
    <rPh sb="5" eb="7">
      <t>フクスウ</t>
    </rPh>
    <rPh sb="11" eb="13">
      <t>バアイ</t>
    </rPh>
    <phoneticPr fontId="3"/>
  </si>
  <si>
    <t>　　（複数チームへの監督兼任は不可）</t>
    <rPh sb="3" eb="5">
      <t>フクスウ</t>
    </rPh>
    <rPh sb="10" eb="12">
      <t>カントク</t>
    </rPh>
    <rPh sb="12" eb="14">
      <t>ケンニン</t>
    </rPh>
    <rPh sb="15" eb="17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</si>
</sst>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quotePrefix="1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15" xfId="0" applyFont="1" applyBorder="1" applyAlignment="1">
      <alignment horizontal="centerContinuous" vertical="center" shrinkToFit="1"/>
    </xf>
    <xf numFmtId="14" fontId="18" fillId="0" borderId="14" xfId="0" applyNumberFormat="1" applyFont="1" applyBorder="1" applyAlignment="1">
      <alignment horizontal="centerContinuous" vertical="center" shrinkToFit="1"/>
    </xf>
    <xf numFmtId="0" fontId="18" fillId="0" borderId="15" xfId="0" applyFont="1" applyBorder="1" applyAlignment="1">
      <alignment horizontal="centerContinuous" vertical="center"/>
    </xf>
    <xf numFmtId="0" fontId="18" fillId="0" borderId="14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centerContinuous" vertical="center"/>
    </xf>
    <xf numFmtId="0" fontId="18" fillId="0" borderId="13" xfId="0" applyFont="1" applyBorder="1" applyAlignment="1">
      <alignment horizontal="centerContinuous" vertical="center"/>
    </xf>
    <xf numFmtId="0" fontId="18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quotePrefix="1" applyFont="1" applyAlignment="1">
      <alignment horizontal="left" vertical="center"/>
    </xf>
    <xf numFmtId="0" fontId="2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2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4" fontId="18" fillId="0" borderId="16" xfId="0" applyNumberFormat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14" fontId="18" fillId="0" borderId="1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6" xfId="0" quotePrefix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4" fontId="18" fillId="0" borderId="16" xfId="0" applyNumberFormat="1" applyFont="1" applyBorder="1" applyAlignment="1">
      <alignment horizontal="center" vertical="center" shrinkToFit="1"/>
    </xf>
    <xf numFmtId="14" fontId="18" fillId="0" borderId="2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center" vertical="center" wrapText="1" shrinkToFit="1"/>
    </xf>
    <xf numFmtId="0" fontId="18" fillId="0" borderId="2" xfId="0" quotePrefix="1" applyFont="1" applyBorder="1" applyAlignment="1">
      <alignment horizontal="center" vertical="center" shrinkToFit="1"/>
    </xf>
    <xf numFmtId="0" fontId="18" fillId="0" borderId="4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4" xfId="0" quotePrefix="1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9" fillId="0" borderId="5" xfId="0" quotePrefix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distributed" vertical="center"/>
    </xf>
    <xf numFmtId="38" fontId="6" fillId="0" borderId="1" xfId="1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17" xfId="0" quotePrefix="1" applyFont="1" applyBorder="1" applyAlignment="1" applyProtection="1">
      <alignment horizontal="center" vertical="center"/>
    </xf>
    <xf numFmtId="0" fontId="9" fillId="0" borderId="18" xfId="0" quotePrefix="1" applyFont="1" applyBorder="1" applyAlignment="1" applyProtection="1">
      <alignment horizontal="center" vertical="center"/>
    </xf>
    <xf numFmtId="0" fontId="9" fillId="0" borderId="6" xfId="0" quotePrefix="1" applyFont="1" applyBorder="1" applyAlignment="1" applyProtection="1">
      <alignment horizontal="center" vertical="center"/>
    </xf>
    <xf numFmtId="0" fontId="9" fillId="0" borderId="13" xfId="0" quotePrefix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3" fillId="0" borderId="20" xfId="0" quotePrefix="1" applyNumberFormat="1" applyFont="1" applyBorder="1" applyAlignment="1" applyProtection="1">
      <alignment horizontal="center" vertical="center"/>
      <protection locked="0"/>
    </xf>
    <xf numFmtId="49" fontId="15" fillId="0" borderId="20" xfId="0" quotePrefix="1" applyNumberFormat="1" applyFont="1" applyBorder="1" applyAlignment="1" applyProtection="1">
      <alignment horizontal="center" vertical="center"/>
      <protection locked="0"/>
    </xf>
    <xf numFmtId="49" fontId="7" fillId="0" borderId="0" xfId="0" quotePrefix="1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5" fillId="0" borderId="0" xfId="0" quotePrefix="1" applyFont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E8B4172-329B-40E5-BA35-A04B44007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40</xdr:row>
      <xdr:rowOff>47625</xdr:rowOff>
    </xdr:from>
    <xdr:to>
      <xdr:col>9</xdr:col>
      <xdr:colOff>397326</xdr:colOff>
      <xdr:row>54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45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62</xdr:row>
      <xdr:rowOff>200025</xdr:rowOff>
    </xdr:from>
    <xdr:to>
      <xdr:col>9</xdr:col>
      <xdr:colOff>392334</xdr:colOff>
      <xdr:row>78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74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68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123825</xdr:colOff>
      <xdr:row>15</xdr:row>
      <xdr:rowOff>95415</xdr:rowOff>
    </xdr:from>
    <xdr:ext cx="3786486" cy="228268"/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AB148B6D-8673-42E2-A5DA-0AB6BDDF4CEB}"/>
            </a:ext>
          </a:extLst>
        </xdr:cNvPr>
        <xdr:cNvSpPr>
          <a:spLocks noChangeArrowheads="1"/>
        </xdr:cNvSpPr>
      </xdr:nvSpPr>
      <xdr:spPr bwMode="auto">
        <a:xfrm>
          <a:off x="1396365" y="644287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FD76-794C-4EA8-8F5A-E68AA7DFE7C7}">
  <dimension ref="A1:G158"/>
  <sheetViews>
    <sheetView topLeftCell="A2" zoomScaleNormal="100" workbookViewId="0">
      <selection activeCell="D8" sqref="D8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32" t="s">
        <v>45</v>
      </c>
      <c r="B1" s="32"/>
      <c r="C1" s="32"/>
      <c r="D1" s="32"/>
      <c r="E1" s="32"/>
    </row>
    <row r="2" spans="1:5" ht="20.25" customHeight="1" x14ac:dyDescent="0.2">
      <c r="A2" s="27"/>
    </row>
    <row r="3" spans="1:5" ht="20.25" customHeight="1" x14ac:dyDescent="0.2">
      <c r="A3" s="28" t="s">
        <v>46</v>
      </c>
    </row>
    <row r="4" spans="1:5" ht="20.25" customHeight="1" x14ac:dyDescent="0.2">
      <c r="B4" s="15" t="s">
        <v>49</v>
      </c>
    </row>
    <row r="5" spans="1:5" ht="20.25" customHeight="1" x14ac:dyDescent="0.2">
      <c r="B5" s="15" t="s">
        <v>50</v>
      </c>
    </row>
    <row r="6" spans="1:5" ht="20.25" customHeight="1" x14ac:dyDescent="0.2">
      <c r="B6" s="15" t="s">
        <v>43</v>
      </c>
    </row>
    <row r="7" spans="1:5" ht="20.25" customHeight="1" x14ac:dyDescent="0.2">
      <c r="C7" s="63" t="s">
        <v>94</v>
      </c>
    </row>
    <row r="8" spans="1:5" ht="20.25" customHeight="1" x14ac:dyDescent="0.2">
      <c r="B8" s="15" t="s">
        <v>44</v>
      </c>
    </row>
    <row r="9" spans="1:5" ht="20.25" customHeight="1" x14ac:dyDescent="0.2">
      <c r="B9" s="15" t="s">
        <v>57</v>
      </c>
    </row>
    <row r="10" spans="1:5" ht="20.25" customHeight="1" x14ac:dyDescent="0.2">
      <c r="B10" s="15" t="s">
        <v>58</v>
      </c>
    </row>
    <row r="11" spans="1:5" ht="20.25" customHeight="1" x14ac:dyDescent="0.2">
      <c r="C11" s="29" t="s">
        <v>51</v>
      </c>
      <c r="D11" s="29" t="s">
        <v>52</v>
      </c>
    </row>
    <row r="12" spans="1:5" ht="20.25" customHeight="1" x14ac:dyDescent="0.2">
      <c r="C12" s="29" t="s">
        <v>53</v>
      </c>
      <c r="D12" s="29" t="s">
        <v>54</v>
      </c>
    </row>
    <row r="13" spans="1:5" ht="20.25" customHeight="1" x14ac:dyDescent="0.2">
      <c r="B13" s="15" t="s">
        <v>59</v>
      </c>
    </row>
    <row r="14" spans="1:5" ht="20.25" customHeight="1" x14ac:dyDescent="0.2">
      <c r="B14" s="15" t="s">
        <v>58</v>
      </c>
    </row>
    <row r="15" spans="1:5" ht="20.25" customHeight="1" x14ac:dyDescent="0.2">
      <c r="C15" s="30" t="s">
        <v>51</v>
      </c>
      <c r="D15" s="30" t="s">
        <v>55</v>
      </c>
    </row>
    <row r="16" spans="1:5" ht="20.25" customHeight="1" x14ac:dyDescent="0.2">
      <c r="C16" s="30" t="s">
        <v>53</v>
      </c>
      <c r="D16" s="30" t="s">
        <v>56</v>
      </c>
    </row>
    <row r="17" spans="1:5" ht="20.25" customHeight="1" x14ac:dyDescent="0.2">
      <c r="C17" s="1"/>
      <c r="D17" s="1"/>
    </row>
    <row r="18" spans="1:5" ht="20.25" customHeight="1" x14ac:dyDescent="0.2">
      <c r="A18" s="28" t="s">
        <v>47</v>
      </c>
    </row>
    <row r="19" spans="1:5" ht="20.25" customHeight="1" x14ac:dyDescent="0.2">
      <c r="A19" s="64"/>
      <c r="B19" s="15" t="s">
        <v>48</v>
      </c>
      <c r="C19" s="65"/>
      <c r="D19" s="65"/>
      <c r="E19" s="65"/>
    </row>
    <row r="20" spans="1:5" ht="20.25" customHeight="1" x14ac:dyDescent="0.2">
      <c r="A20" s="64"/>
      <c r="C20" s="31" t="s">
        <v>38</v>
      </c>
      <c r="D20" s="30" t="s">
        <v>95</v>
      </c>
      <c r="E20" s="65"/>
    </row>
    <row r="21" spans="1:5" ht="20.25" customHeight="1" x14ac:dyDescent="0.2">
      <c r="A21" s="64"/>
      <c r="C21" s="31" t="s">
        <v>39</v>
      </c>
      <c r="D21" s="31" t="s">
        <v>96</v>
      </c>
      <c r="E21" s="65"/>
    </row>
    <row r="22" spans="1:5" ht="20.25" customHeight="1" x14ac:dyDescent="0.2">
      <c r="A22" s="64"/>
      <c r="C22" s="15" t="s">
        <v>60</v>
      </c>
      <c r="D22" s="65"/>
      <c r="E22" s="65"/>
    </row>
    <row r="23" spans="1:5" ht="20.25" customHeight="1" x14ac:dyDescent="0.2">
      <c r="A23" s="66"/>
      <c r="B23" s="67" t="s">
        <v>97</v>
      </c>
      <c r="C23" s="65"/>
      <c r="D23" s="65"/>
      <c r="E23" s="65"/>
    </row>
    <row r="24" spans="1:5" ht="20.25" customHeight="1" x14ac:dyDescent="0.2">
      <c r="A24" s="68"/>
      <c r="B24" s="64"/>
      <c r="C24" s="65"/>
      <c r="D24" s="65"/>
      <c r="E24" s="65"/>
    </row>
    <row r="25" spans="1:5" ht="20.25" customHeight="1" x14ac:dyDescent="0.2">
      <c r="A25" s="68"/>
      <c r="B25" s="64"/>
      <c r="C25" s="65"/>
      <c r="D25" s="65"/>
      <c r="E25" s="65"/>
    </row>
    <row r="26" spans="1:5" ht="20.25" customHeight="1" x14ac:dyDescent="0.2">
      <c r="A26" s="68"/>
      <c r="B26" s="64"/>
      <c r="C26" s="65"/>
      <c r="D26" s="65"/>
      <c r="E26" s="65"/>
    </row>
    <row r="27" spans="1:5" ht="20.25" customHeight="1" x14ac:dyDescent="0.2">
      <c r="A27" s="68"/>
      <c r="B27" s="64"/>
      <c r="C27" s="65"/>
      <c r="D27" s="65"/>
      <c r="E27" s="65"/>
    </row>
    <row r="28" spans="1:5" ht="20.25" customHeight="1" x14ac:dyDescent="0.2">
      <c r="A28" s="68"/>
      <c r="B28" s="64"/>
      <c r="C28" s="65"/>
      <c r="D28" s="65"/>
      <c r="E28" s="65"/>
    </row>
    <row r="29" spans="1:5" ht="20.25" customHeight="1" x14ac:dyDescent="0.2">
      <c r="A29" s="68"/>
      <c r="B29" s="64"/>
      <c r="C29" s="65"/>
      <c r="D29" s="65"/>
      <c r="E29" s="65"/>
    </row>
    <row r="30" spans="1:5" ht="20.25" customHeight="1" x14ac:dyDescent="0.2">
      <c r="A30" s="68"/>
      <c r="B30" s="64"/>
      <c r="C30" s="65"/>
      <c r="D30" s="65"/>
      <c r="E30" s="65"/>
    </row>
    <row r="31" spans="1:5" ht="20.25" customHeight="1" x14ac:dyDescent="0.2">
      <c r="A31" s="68"/>
      <c r="B31" s="64"/>
      <c r="C31" s="65"/>
      <c r="D31" s="65"/>
      <c r="E31" s="65"/>
    </row>
    <row r="32" spans="1:5" ht="20.25" customHeight="1" x14ac:dyDescent="0.2">
      <c r="A32" s="68"/>
      <c r="B32" s="64"/>
      <c r="C32" s="65"/>
      <c r="D32" s="65"/>
      <c r="E32" s="65"/>
    </row>
    <row r="33" spans="1:5" ht="20.25" customHeight="1" x14ac:dyDescent="0.2">
      <c r="A33" s="68"/>
      <c r="B33" s="64"/>
      <c r="C33" s="65"/>
      <c r="D33" s="65"/>
      <c r="E33" s="65"/>
    </row>
    <row r="34" spans="1:5" ht="20.25" customHeight="1" x14ac:dyDescent="0.2">
      <c r="A34" s="68"/>
      <c r="B34" s="64"/>
      <c r="C34" s="65"/>
      <c r="D34" s="65"/>
      <c r="E34" s="65"/>
    </row>
    <row r="35" spans="1:5" ht="20.25" customHeight="1" x14ac:dyDescent="0.2">
      <c r="A35" s="68"/>
      <c r="B35" s="64"/>
      <c r="C35" s="65"/>
      <c r="D35" s="65"/>
      <c r="E35" s="65"/>
    </row>
    <row r="36" spans="1:5" ht="20.25" customHeight="1" x14ac:dyDescent="0.2">
      <c r="A36" s="68"/>
      <c r="B36" s="64"/>
      <c r="C36" s="65"/>
      <c r="D36" s="65"/>
      <c r="E36" s="65"/>
    </row>
    <row r="37" spans="1:5" ht="20.25" customHeight="1" x14ac:dyDescent="0.2">
      <c r="A37" s="28" t="s">
        <v>61</v>
      </c>
      <c r="B37" s="64"/>
      <c r="C37" s="65"/>
      <c r="D37" s="65"/>
      <c r="E37" s="65"/>
    </row>
    <row r="38" spans="1:5" ht="20.25" customHeight="1" x14ac:dyDescent="0.2">
      <c r="A38" s="69"/>
      <c r="B38" s="67" t="s">
        <v>62</v>
      </c>
      <c r="C38" s="65"/>
      <c r="D38" s="65"/>
      <c r="E38" s="65"/>
    </row>
    <row r="39" spans="1:5" ht="20.25" customHeight="1" x14ac:dyDescent="0.2">
      <c r="A39" s="70"/>
      <c r="B39" s="67" t="s">
        <v>63</v>
      </c>
      <c r="C39" s="65"/>
      <c r="D39" s="65"/>
      <c r="E39" s="65"/>
    </row>
    <row r="40" spans="1:5" ht="24" customHeight="1" x14ac:dyDescent="0.2">
      <c r="A40" s="70"/>
      <c r="B40" s="67"/>
      <c r="C40" s="65"/>
      <c r="D40" s="65"/>
      <c r="E40" s="65"/>
    </row>
    <row r="41" spans="1:5" ht="24" customHeight="1" x14ac:dyDescent="0.2">
      <c r="A41" s="70"/>
      <c r="B41" s="71"/>
      <c r="C41" s="65"/>
      <c r="D41" s="65"/>
      <c r="E41" s="65"/>
    </row>
    <row r="42" spans="1:5" ht="24" customHeight="1" x14ac:dyDescent="0.2">
      <c r="A42" s="70"/>
      <c r="B42" s="67"/>
      <c r="C42" s="65"/>
      <c r="D42" s="65"/>
      <c r="E42" s="65"/>
    </row>
    <row r="43" spans="1:5" ht="24" customHeight="1" x14ac:dyDescent="0.2">
      <c r="A43" s="70"/>
      <c r="C43" s="65"/>
      <c r="D43" s="65"/>
      <c r="E43" s="65"/>
    </row>
    <row r="44" spans="1:5" ht="24" customHeight="1" x14ac:dyDescent="0.2">
      <c r="A44" s="70"/>
      <c r="B44" s="71"/>
      <c r="C44" s="65"/>
      <c r="D44" s="65"/>
      <c r="E44" s="65"/>
    </row>
    <row r="45" spans="1:5" ht="24" customHeight="1" x14ac:dyDescent="0.2">
      <c r="A45" s="72"/>
      <c r="C45" s="65"/>
      <c r="D45" s="65"/>
      <c r="E45" s="65"/>
    </row>
    <row r="46" spans="1:5" ht="24" customHeight="1" x14ac:dyDescent="0.2">
      <c r="A46" s="70"/>
      <c r="B46" s="73"/>
      <c r="C46" s="65"/>
      <c r="D46" s="65"/>
      <c r="E46" s="65"/>
    </row>
    <row r="47" spans="1:5" ht="24" customHeight="1" x14ac:dyDescent="0.2"/>
    <row r="48" spans="1:5" ht="24" customHeight="1" x14ac:dyDescent="0.2">
      <c r="A48" s="64"/>
    </row>
    <row r="49" spans="1:7" ht="24" customHeight="1" x14ac:dyDescent="0.2">
      <c r="A49" s="70"/>
      <c r="B49" s="71"/>
    </row>
    <row r="50" spans="1:7" ht="24" customHeight="1" x14ac:dyDescent="0.2">
      <c r="A50" s="70"/>
      <c r="B50" s="68"/>
      <c r="C50" s="74"/>
    </row>
    <row r="51" spans="1:7" ht="24" customHeight="1" x14ac:dyDescent="0.2">
      <c r="A51" s="68"/>
      <c r="B51" s="64"/>
      <c r="C51" s="1"/>
      <c r="D51" s="1"/>
      <c r="E51" s="1"/>
      <c r="F51" s="1"/>
      <c r="G51" s="1"/>
    </row>
    <row r="52" spans="1:7" ht="24" customHeight="1" x14ac:dyDescent="0.2">
      <c r="A52" s="69"/>
      <c r="B52" s="64"/>
      <c r="C52" s="1"/>
      <c r="D52" s="1"/>
      <c r="E52" s="75"/>
      <c r="F52" s="75"/>
      <c r="G52" s="75"/>
    </row>
    <row r="53" spans="1:7" ht="24" customHeight="1" x14ac:dyDescent="0.2">
      <c r="A53" s="69"/>
      <c r="B53" s="64"/>
      <c r="C53" s="64"/>
      <c r="D53" s="1"/>
      <c r="E53" s="75"/>
      <c r="F53" s="75"/>
      <c r="G53" s="75"/>
    </row>
    <row r="54" spans="1:7" ht="24" customHeight="1" x14ac:dyDescent="0.2">
      <c r="A54" s="66"/>
      <c r="B54" s="67"/>
    </row>
    <row r="55" spans="1:7" ht="24" customHeight="1" x14ac:dyDescent="0.2">
      <c r="A55" s="66"/>
      <c r="B55" s="71"/>
    </row>
    <row r="56" spans="1:7" ht="24" customHeight="1" x14ac:dyDescent="0.2">
      <c r="A56" s="66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5" bestFit="1" customWidth="1"/>
    <col min="13" max="14" width="11.6640625" style="5" bestFit="1" customWidth="1"/>
  </cols>
  <sheetData>
    <row r="1" spans="1:27" x14ac:dyDescent="0.2">
      <c r="A1" s="6" t="s">
        <v>10</v>
      </c>
      <c r="B1" s="6" t="s">
        <v>1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15</v>
      </c>
      <c r="I1" s="15" t="s">
        <v>16</v>
      </c>
      <c r="J1" s="15" t="s">
        <v>8</v>
      </c>
      <c r="K1" s="15" t="s">
        <v>9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23</v>
      </c>
      <c r="S1" s="15" t="s">
        <v>24</v>
      </c>
      <c r="T1" s="15" t="s">
        <v>25</v>
      </c>
      <c r="U1" s="15" t="s">
        <v>26</v>
      </c>
      <c r="V1" s="15" t="s">
        <v>27</v>
      </c>
      <c r="W1" s="15" t="s">
        <v>28</v>
      </c>
      <c r="X1" s="15" t="s">
        <v>29</v>
      </c>
      <c r="Y1" s="15" t="s">
        <v>30</v>
      </c>
      <c r="Z1" s="15" t="s">
        <v>31</v>
      </c>
      <c r="AA1" s="15" t="s">
        <v>32</v>
      </c>
    </row>
    <row r="2" spans="1:27" x14ac:dyDescent="0.2">
      <c r="A2" s="6">
        <f>C2</f>
        <v>0</v>
      </c>
      <c r="B2" s="6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6">
        <f t="shared" si="0"/>
        <v>0</v>
      </c>
      <c r="B4" s="6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6">
        <f t="shared" si="0"/>
        <v>0</v>
      </c>
      <c r="B5" s="6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6">
        <f t="shared" si="0"/>
        <v>0</v>
      </c>
      <c r="B6" s="6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6">
        <f t="shared" si="0"/>
        <v>0</v>
      </c>
      <c r="B7" s="6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6">
        <f t="shared" si="0"/>
        <v>0</v>
      </c>
      <c r="B8" s="6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6">
        <f t="shared" si="0"/>
        <v>0</v>
      </c>
      <c r="B9" s="6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6">
        <f t="shared" si="0"/>
        <v>0</v>
      </c>
      <c r="B10" s="6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6">
        <f t="shared" si="0"/>
        <v>0</v>
      </c>
      <c r="B11" s="6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6">
        <f t="shared" si="0"/>
        <v>0</v>
      </c>
      <c r="B12" s="6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6">
        <f t="shared" si="0"/>
        <v>0</v>
      </c>
      <c r="B13" s="6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6">
        <f t="shared" si="0"/>
        <v>0</v>
      </c>
      <c r="B14" s="6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6">
        <f t="shared" si="0"/>
        <v>0</v>
      </c>
      <c r="B15" s="6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6">
        <f t="shared" si="0"/>
        <v>0</v>
      </c>
      <c r="B16" s="6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6">
        <f t="shared" si="0"/>
        <v>0</v>
      </c>
      <c r="B17" s="6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6">
        <f t="shared" si="0"/>
        <v>0</v>
      </c>
      <c r="B18" s="6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6">
        <f t="shared" si="0"/>
        <v>0</v>
      </c>
      <c r="B19" s="6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6">
        <f t="shared" si="0"/>
        <v>0</v>
      </c>
      <c r="B20" s="6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6">
        <f t="shared" si="0"/>
        <v>0</v>
      </c>
      <c r="B21" s="6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6">
        <f t="shared" si="0"/>
        <v>0</v>
      </c>
      <c r="B22" s="6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6">
        <f t="shared" si="0"/>
        <v>0</v>
      </c>
      <c r="B23" s="6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6">
        <f t="shared" si="0"/>
        <v>0</v>
      </c>
      <c r="B24" s="6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6">
        <f t="shared" si="0"/>
        <v>0</v>
      </c>
      <c r="B25" s="6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6">
        <f t="shared" si="0"/>
        <v>0</v>
      </c>
      <c r="B26" s="6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6">
        <f t="shared" si="0"/>
        <v>0</v>
      </c>
      <c r="B27" s="6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6">
        <f t="shared" si="0"/>
        <v>0</v>
      </c>
      <c r="B28" s="6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6">
        <f t="shared" si="0"/>
        <v>0</v>
      </c>
      <c r="B29" s="6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6">
        <f t="shared" si="0"/>
        <v>0</v>
      </c>
      <c r="B30" s="6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6">
        <f t="shared" si="0"/>
        <v>0</v>
      </c>
      <c r="B31" s="6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6">
        <f t="shared" si="0"/>
        <v>0</v>
      </c>
      <c r="B32" s="6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6">
        <f t="shared" si="0"/>
        <v>0</v>
      </c>
      <c r="B33" s="6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6">
        <f t="shared" si="0"/>
        <v>0</v>
      </c>
      <c r="B34" s="6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6">
        <f t="shared" si="0"/>
        <v>0</v>
      </c>
      <c r="B35" s="6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6">
        <f t="shared" si="0"/>
        <v>0</v>
      </c>
      <c r="B36" s="6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6">
        <f t="shared" si="0"/>
        <v>0</v>
      </c>
      <c r="B37" s="6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6">
        <f t="shared" si="0"/>
        <v>0</v>
      </c>
      <c r="B38" s="6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6">
        <f t="shared" si="0"/>
        <v>0</v>
      </c>
      <c r="B39" s="6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6">
        <f t="shared" si="0"/>
        <v>0</v>
      </c>
      <c r="B40" s="6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6">
        <f t="shared" si="0"/>
        <v>0</v>
      </c>
      <c r="B41" s="6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6">
        <f t="shared" si="0"/>
        <v>0</v>
      </c>
      <c r="B42" s="6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6">
        <f t="shared" si="0"/>
        <v>0</v>
      </c>
      <c r="B43" s="6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6">
        <f t="shared" si="0"/>
        <v>0</v>
      </c>
      <c r="B44" s="6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6">
        <f t="shared" si="0"/>
        <v>0</v>
      </c>
      <c r="B45" s="6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6">
        <f t="shared" si="0"/>
        <v>0</v>
      </c>
      <c r="B46" s="6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6">
        <f t="shared" si="0"/>
        <v>0</v>
      </c>
      <c r="B47" s="6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6">
        <f t="shared" si="0"/>
        <v>0</v>
      </c>
      <c r="B48" s="6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6">
        <f t="shared" si="0"/>
        <v>0</v>
      </c>
      <c r="B49" s="6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6">
        <f t="shared" si="0"/>
        <v>0</v>
      </c>
      <c r="B50" s="6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6">
        <f t="shared" si="0"/>
        <v>0</v>
      </c>
      <c r="B51" s="6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6">
        <f t="shared" si="0"/>
        <v>0</v>
      </c>
      <c r="B52" s="6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6">
        <f t="shared" si="0"/>
        <v>0</v>
      </c>
      <c r="B53" s="6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6">
        <f t="shared" si="0"/>
        <v>0</v>
      </c>
      <c r="B54" s="6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6">
        <f t="shared" si="0"/>
        <v>0</v>
      </c>
      <c r="B55" s="6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6">
        <f t="shared" si="0"/>
        <v>0</v>
      </c>
      <c r="B56" s="6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6">
        <f t="shared" si="0"/>
        <v>0</v>
      </c>
      <c r="B57" s="6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6">
        <f t="shared" si="0"/>
        <v>0</v>
      </c>
      <c r="B58" s="6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6">
        <f t="shared" si="0"/>
        <v>0</v>
      </c>
      <c r="B59" s="6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6">
        <f t="shared" si="0"/>
        <v>0</v>
      </c>
      <c r="B60" s="6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6">
        <f t="shared" si="0"/>
        <v>0</v>
      </c>
      <c r="B61" s="6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6">
        <f t="shared" si="0"/>
        <v>0</v>
      </c>
      <c r="B62" s="6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6">
        <f t="shared" si="0"/>
        <v>0</v>
      </c>
      <c r="B63" s="6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6">
        <f t="shared" si="0"/>
        <v>0</v>
      </c>
      <c r="B64" s="6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6">
        <f t="shared" si="0"/>
        <v>0</v>
      </c>
      <c r="B65" s="6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6">
        <f t="shared" si="0"/>
        <v>0</v>
      </c>
      <c r="B66" s="6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6">
        <f t="shared" si="2"/>
        <v>0</v>
      </c>
      <c r="B68" s="6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6">
        <f t="shared" si="2"/>
        <v>0</v>
      </c>
      <c r="B69" s="6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6">
        <f t="shared" si="2"/>
        <v>0</v>
      </c>
      <c r="B70" s="6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6">
        <f t="shared" si="2"/>
        <v>0</v>
      </c>
      <c r="B71" s="6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6">
        <f t="shared" si="2"/>
        <v>0</v>
      </c>
      <c r="B72" s="6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6">
        <f t="shared" si="2"/>
        <v>0</v>
      </c>
      <c r="B73" s="6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6">
        <f t="shared" si="2"/>
        <v>0</v>
      </c>
      <c r="B74" s="6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6">
        <f t="shared" si="2"/>
        <v>0</v>
      </c>
      <c r="B75" s="6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6">
        <f t="shared" si="2"/>
        <v>0</v>
      </c>
      <c r="B76" s="6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6">
        <f t="shared" si="2"/>
        <v>0</v>
      </c>
      <c r="B77" s="6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6">
        <f t="shared" si="2"/>
        <v>0</v>
      </c>
      <c r="B78" s="6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6">
        <f t="shared" si="2"/>
        <v>0</v>
      </c>
      <c r="B79" s="6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6">
        <f t="shared" si="2"/>
        <v>0</v>
      </c>
      <c r="B80" s="6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6">
        <f t="shared" si="2"/>
        <v>0</v>
      </c>
      <c r="B81" s="6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6">
        <f t="shared" si="2"/>
        <v>0</v>
      </c>
      <c r="B82" s="6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6">
        <f t="shared" si="2"/>
        <v>0</v>
      </c>
      <c r="B83" s="6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6">
        <f t="shared" si="2"/>
        <v>0</v>
      </c>
      <c r="B84" s="6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6">
        <f t="shared" si="2"/>
        <v>0</v>
      </c>
      <c r="B85" s="6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6">
        <f t="shared" si="2"/>
        <v>0</v>
      </c>
      <c r="B86" s="6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6">
        <f t="shared" si="2"/>
        <v>0</v>
      </c>
      <c r="B87" s="6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6">
        <f t="shared" si="2"/>
        <v>0</v>
      </c>
      <c r="B88" s="6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6">
        <f t="shared" si="2"/>
        <v>0</v>
      </c>
      <c r="B89" s="6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6">
        <f t="shared" si="2"/>
        <v>0</v>
      </c>
      <c r="B90" s="6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6">
        <f t="shared" si="2"/>
        <v>0</v>
      </c>
      <c r="B91" s="6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6">
        <f t="shared" si="2"/>
        <v>0</v>
      </c>
      <c r="B92" s="6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6">
        <f t="shared" si="2"/>
        <v>0</v>
      </c>
      <c r="B93" s="6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6">
        <f t="shared" si="2"/>
        <v>0</v>
      </c>
      <c r="B94" s="6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6">
        <f t="shared" si="2"/>
        <v>0</v>
      </c>
      <c r="B95" s="6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6">
        <f t="shared" si="2"/>
        <v>0</v>
      </c>
      <c r="B96" s="6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6">
        <f t="shared" si="2"/>
        <v>0</v>
      </c>
      <c r="B97" s="6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6">
        <f t="shared" si="2"/>
        <v>0</v>
      </c>
      <c r="B98" s="6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6">
        <f t="shared" si="2"/>
        <v>0</v>
      </c>
      <c r="B99" s="6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6">
        <f t="shared" si="2"/>
        <v>0</v>
      </c>
      <c r="B100" s="6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6">
        <f t="shared" si="2"/>
        <v>0</v>
      </c>
      <c r="B101" s="6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6">
        <f t="shared" si="2"/>
        <v>0</v>
      </c>
      <c r="B102" s="6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6">
        <f t="shared" si="2"/>
        <v>0</v>
      </c>
      <c r="B103" s="6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6">
        <f t="shared" si="2"/>
        <v>0</v>
      </c>
      <c r="B104" s="6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6">
        <f t="shared" si="2"/>
        <v>0</v>
      </c>
      <c r="B105" s="6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6">
        <f t="shared" si="2"/>
        <v>0</v>
      </c>
      <c r="B106" s="6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6">
        <f t="shared" si="2"/>
        <v>0</v>
      </c>
      <c r="B107" s="6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6">
        <f t="shared" si="2"/>
        <v>0</v>
      </c>
      <c r="B108" s="6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6">
        <f t="shared" si="2"/>
        <v>0</v>
      </c>
      <c r="B109" s="6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6">
        <f t="shared" si="2"/>
        <v>0</v>
      </c>
      <c r="B110" s="6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6">
        <f t="shared" si="2"/>
        <v>0</v>
      </c>
      <c r="B111" s="6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6">
        <f t="shared" si="2"/>
        <v>0</v>
      </c>
      <c r="B112" s="6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6">
        <f t="shared" si="2"/>
        <v>0</v>
      </c>
      <c r="B113" s="6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6">
        <f t="shared" si="2"/>
        <v>0</v>
      </c>
      <c r="B114" s="6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6">
        <f t="shared" si="2"/>
        <v>0</v>
      </c>
      <c r="B115" s="6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6">
        <f t="shared" si="2"/>
        <v>0</v>
      </c>
      <c r="B116" s="6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6">
        <f t="shared" si="2"/>
        <v>0</v>
      </c>
      <c r="B117" s="6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6">
        <f t="shared" si="2"/>
        <v>0</v>
      </c>
      <c r="B118" s="6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6">
        <f t="shared" si="2"/>
        <v>0</v>
      </c>
      <c r="B119" s="6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6">
        <f t="shared" si="2"/>
        <v>0</v>
      </c>
      <c r="B120" s="6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6">
        <f t="shared" si="2"/>
        <v>0</v>
      </c>
      <c r="B121" s="6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6">
        <f t="shared" si="2"/>
        <v>0</v>
      </c>
      <c r="B122" s="6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6">
        <f t="shared" si="2"/>
        <v>0</v>
      </c>
      <c r="B123" s="6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6">
        <f t="shared" si="2"/>
        <v>0</v>
      </c>
      <c r="B124" s="6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6">
        <f t="shared" si="2"/>
        <v>0</v>
      </c>
      <c r="B125" s="6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6">
        <f t="shared" si="2"/>
        <v>0</v>
      </c>
      <c r="B126" s="6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6">
        <f t="shared" si="2"/>
        <v>0</v>
      </c>
      <c r="B127" s="6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6">
        <f t="shared" si="2"/>
        <v>0</v>
      </c>
      <c r="B128" s="6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6">
        <f t="shared" si="2"/>
        <v>0</v>
      </c>
      <c r="B129" s="6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6">
        <f t="shared" si="2"/>
        <v>0</v>
      </c>
      <c r="B130" s="6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6">
        <f t="shared" si="4"/>
        <v>0</v>
      </c>
      <c r="B132" s="6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6">
        <f t="shared" si="4"/>
        <v>0</v>
      </c>
      <c r="B133" s="6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6">
        <f t="shared" si="4"/>
        <v>0</v>
      </c>
      <c r="B134" s="6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6">
        <f t="shared" si="4"/>
        <v>0</v>
      </c>
      <c r="B135" s="6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6">
        <f t="shared" si="4"/>
        <v>0</v>
      </c>
      <c r="B136" s="6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6">
        <f t="shared" si="4"/>
        <v>0</v>
      </c>
      <c r="B137" s="6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6">
        <f t="shared" si="4"/>
        <v>0</v>
      </c>
      <c r="B138" s="6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6">
        <f t="shared" si="4"/>
        <v>0</v>
      </c>
      <c r="B139" s="6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6">
        <f t="shared" si="4"/>
        <v>0</v>
      </c>
      <c r="B140" s="6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6">
        <f t="shared" si="4"/>
        <v>0</v>
      </c>
      <c r="B141" s="6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6">
        <f t="shared" si="4"/>
        <v>0</v>
      </c>
      <c r="B142" s="6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6">
        <f t="shared" si="4"/>
        <v>0</v>
      </c>
      <c r="B143" s="6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6">
        <f t="shared" si="4"/>
        <v>0</v>
      </c>
      <c r="B144" s="6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6">
        <f t="shared" si="4"/>
        <v>0</v>
      </c>
      <c r="B145" s="6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6">
        <f t="shared" si="4"/>
        <v>0</v>
      </c>
      <c r="B146" s="6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6">
        <f t="shared" si="4"/>
        <v>0</v>
      </c>
      <c r="B147" s="6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6">
        <f t="shared" si="4"/>
        <v>0</v>
      </c>
      <c r="B148" s="6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6">
        <f t="shared" si="4"/>
        <v>0</v>
      </c>
      <c r="B149" s="6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6">
        <f t="shared" si="4"/>
        <v>0</v>
      </c>
      <c r="B150" s="6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6">
        <f t="shared" si="4"/>
        <v>0</v>
      </c>
      <c r="B151" s="6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6">
        <f t="shared" si="4"/>
        <v>0</v>
      </c>
      <c r="B152" s="6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6">
        <f t="shared" si="4"/>
        <v>0</v>
      </c>
      <c r="B153" s="6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6">
        <f t="shared" si="4"/>
        <v>0</v>
      </c>
      <c r="B154" s="6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6">
        <f t="shared" si="4"/>
        <v>0</v>
      </c>
      <c r="B155" s="6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6">
        <f t="shared" si="4"/>
        <v>0</v>
      </c>
      <c r="B156" s="6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6">
        <f t="shared" si="4"/>
        <v>0</v>
      </c>
      <c r="B157" s="6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6">
        <f t="shared" si="4"/>
        <v>0</v>
      </c>
      <c r="B158" s="6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6">
        <f t="shared" si="4"/>
        <v>0</v>
      </c>
      <c r="B159" s="6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6">
        <f t="shared" si="4"/>
        <v>0</v>
      </c>
      <c r="B160" s="6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6">
        <f t="shared" si="4"/>
        <v>0</v>
      </c>
      <c r="B161" s="6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6">
        <f t="shared" si="4"/>
        <v>0</v>
      </c>
      <c r="B162" s="6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6">
        <f t="shared" si="4"/>
        <v>0</v>
      </c>
      <c r="B163" s="6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6">
        <f t="shared" si="4"/>
        <v>0</v>
      </c>
      <c r="B164" s="6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6">
        <f t="shared" si="4"/>
        <v>0</v>
      </c>
      <c r="B165" s="6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6">
        <f t="shared" si="4"/>
        <v>0</v>
      </c>
      <c r="B166" s="6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6">
        <f t="shared" si="4"/>
        <v>0</v>
      </c>
      <c r="B167" s="6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6">
        <f t="shared" si="4"/>
        <v>0</v>
      </c>
      <c r="B168" s="6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6">
        <f t="shared" si="4"/>
        <v>0</v>
      </c>
      <c r="B169" s="6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6">
        <f t="shared" si="4"/>
        <v>0</v>
      </c>
      <c r="B170" s="6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6">
        <f t="shared" si="4"/>
        <v>0</v>
      </c>
      <c r="B171" s="6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6">
        <f t="shared" si="4"/>
        <v>0</v>
      </c>
      <c r="B172" s="6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6">
        <f t="shared" si="4"/>
        <v>0</v>
      </c>
      <c r="B173" s="6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6">
        <f t="shared" si="4"/>
        <v>0</v>
      </c>
      <c r="B174" s="6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6">
        <f t="shared" si="4"/>
        <v>0</v>
      </c>
      <c r="B175" s="6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6">
        <f t="shared" si="4"/>
        <v>0</v>
      </c>
      <c r="B176" s="6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6">
        <f t="shared" si="4"/>
        <v>0</v>
      </c>
      <c r="B177" s="6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6">
        <f t="shared" si="4"/>
        <v>0</v>
      </c>
      <c r="B178" s="6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6">
        <f t="shared" si="4"/>
        <v>0</v>
      </c>
      <c r="B179" s="6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6">
        <f t="shared" si="4"/>
        <v>0</v>
      </c>
      <c r="B180" s="6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6">
        <f t="shared" si="4"/>
        <v>0</v>
      </c>
      <c r="B181" s="6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6">
        <f t="shared" si="4"/>
        <v>0</v>
      </c>
      <c r="B182" s="6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6">
        <f t="shared" si="4"/>
        <v>0</v>
      </c>
      <c r="B183" s="6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6">
        <f t="shared" si="4"/>
        <v>0</v>
      </c>
      <c r="B184" s="6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6">
        <f t="shared" si="4"/>
        <v>0</v>
      </c>
      <c r="B185" s="6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6">
        <f t="shared" si="4"/>
        <v>0</v>
      </c>
      <c r="B186" s="6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6">
        <f t="shared" si="4"/>
        <v>0</v>
      </c>
      <c r="B187" s="6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6">
        <f t="shared" si="4"/>
        <v>0</v>
      </c>
      <c r="B188" s="6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6">
        <f t="shared" si="4"/>
        <v>0</v>
      </c>
      <c r="B189" s="6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6">
        <f t="shared" si="4"/>
        <v>0</v>
      </c>
      <c r="B190" s="6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6">
        <f t="shared" si="4"/>
        <v>0</v>
      </c>
      <c r="B191" s="6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6">
        <f t="shared" si="4"/>
        <v>0</v>
      </c>
      <c r="B192" s="6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6">
        <f t="shared" si="4"/>
        <v>0</v>
      </c>
      <c r="B193" s="6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6">
        <f t="shared" si="4"/>
        <v>0</v>
      </c>
      <c r="B194" s="6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6">
        <f t="shared" si="6"/>
        <v>0</v>
      </c>
      <c r="B196" s="6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6">
        <f t="shared" si="6"/>
        <v>0</v>
      </c>
      <c r="B197" s="6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6">
        <f t="shared" si="6"/>
        <v>0</v>
      </c>
      <c r="B198" s="6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6">
        <f t="shared" si="6"/>
        <v>0</v>
      </c>
      <c r="B199" s="6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6">
        <f t="shared" si="6"/>
        <v>0</v>
      </c>
      <c r="B200" s="6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6">
        <f t="shared" si="6"/>
        <v>0</v>
      </c>
      <c r="B201" s="6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6">
        <f t="shared" si="6"/>
        <v>0</v>
      </c>
      <c r="B202" s="6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6">
        <f t="shared" si="6"/>
        <v>0</v>
      </c>
      <c r="B203" s="6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6">
        <f t="shared" si="6"/>
        <v>0</v>
      </c>
      <c r="B204" s="6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6">
        <f t="shared" si="6"/>
        <v>0</v>
      </c>
      <c r="B205" s="6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6">
        <f t="shared" si="6"/>
        <v>0</v>
      </c>
      <c r="B206" s="6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6">
        <f t="shared" si="6"/>
        <v>0</v>
      </c>
      <c r="B207" s="6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6">
        <f t="shared" si="6"/>
        <v>0</v>
      </c>
      <c r="B208" s="6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6">
        <f t="shared" si="6"/>
        <v>0</v>
      </c>
      <c r="B209" s="6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6">
        <f t="shared" si="6"/>
        <v>0</v>
      </c>
      <c r="B210" s="6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6">
        <f t="shared" si="6"/>
        <v>0</v>
      </c>
      <c r="B211" s="6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6">
        <f t="shared" si="6"/>
        <v>0</v>
      </c>
      <c r="B212" s="6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6">
        <f t="shared" si="6"/>
        <v>0</v>
      </c>
      <c r="B213" s="6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6">
        <f t="shared" si="6"/>
        <v>0</v>
      </c>
      <c r="B214" s="6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6">
        <f t="shared" si="6"/>
        <v>0</v>
      </c>
      <c r="B215" s="6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6">
        <f t="shared" si="6"/>
        <v>0</v>
      </c>
      <c r="B216" s="6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6">
        <f t="shared" si="6"/>
        <v>0</v>
      </c>
      <c r="B217" s="6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6">
        <f t="shared" si="6"/>
        <v>0</v>
      </c>
      <c r="B218" s="6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6">
        <f t="shared" si="6"/>
        <v>0</v>
      </c>
      <c r="B219" s="6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6">
        <f t="shared" si="6"/>
        <v>0</v>
      </c>
      <c r="B220" s="6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6">
        <f t="shared" si="6"/>
        <v>0</v>
      </c>
      <c r="B221" s="6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6">
        <f t="shared" si="6"/>
        <v>0</v>
      </c>
      <c r="B222" s="6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6">
        <f t="shared" si="6"/>
        <v>0</v>
      </c>
      <c r="B223" s="6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6">
        <f t="shared" si="6"/>
        <v>0</v>
      </c>
      <c r="B224" s="6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6">
        <f t="shared" si="6"/>
        <v>0</v>
      </c>
      <c r="B225" s="6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6">
        <f t="shared" si="6"/>
        <v>0</v>
      </c>
      <c r="B226" s="6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6">
        <f t="shared" si="6"/>
        <v>0</v>
      </c>
      <c r="B227" s="6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6">
        <f t="shared" si="6"/>
        <v>0</v>
      </c>
      <c r="B228" s="6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6">
        <f t="shared" si="6"/>
        <v>0</v>
      </c>
      <c r="B229" s="6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6">
        <f t="shared" si="6"/>
        <v>0</v>
      </c>
      <c r="B230" s="6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6">
        <f t="shared" si="6"/>
        <v>0</v>
      </c>
      <c r="B231" s="6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6">
        <f t="shared" si="6"/>
        <v>0</v>
      </c>
      <c r="B232" s="6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6">
        <f t="shared" si="6"/>
        <v>0</v>
      </c>
      <c r="B233" s="6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6">
        <f t="shared" si="6"/>
        <v>0</v>
      </c>
      <c r="B234" s="6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6">
        <f t="shared" si="6"/>
        <v>0</v>
      </c>
      <c r="B235" s="6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6">
        <f t="shared" si="6"/>
        <v>0</v>
      </c>
      <c r="B236" s="6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6">
        <f t="shared" si="6"/>
        <v>0</v>
      </c>
      <c r="B237" s="6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6">
        <f t="shared" si="6"/>
        <v>0</v>
      </c>
      <c r="B238" s="6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6">
        <f t="shared" si="6"/>
        <v>0</v>
      </c>
      <c r="B239" s="6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6">
        <f t="shared" si="6"/>
        <v>0</v>
      </c>
      <c r="B240" s="6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6">
        <f t="shared" si="6"/>
        <v>0</v>
      </c>
      <c r="B241" s="6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6">
        <f t="shared" si="6"/>
        <v>0</v>
      </c>
      <c r="B242" s="6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6">
        <f t="shared" si="6"/>
        <v>0</v>
      </c>
      <c r="B243" s="6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6">
        <f t="shared" si="6"/>
        <v>0</v>
      </c>
      <c r="B244" s="6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6">
        <f t="shared" si="6"/>
        <v>0</v>
      </c>
      <c r="B245" s="6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6">
        <f t="shared" si="6"/>
        <v>0</v>
      </c>
      <c r="B246" s="6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6">
        <f t="shared" si="6"/>
        <v>0</v>
      </c>
      <c r="B247" s="6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6">
        <f t="shared" si="6"/>
        <v>0</v>
      </c>
      <c r="B248" s="6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6">
        <f t="shared" si="6"/>
        <v>0</v>
      </c>
      <c r="B249" s="6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6">
        <f t="shared" si="6"/>
        <v>0</v>
      </c>
      <c r="B250" s="6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6">
        <f t="shared" si="6"/>
        <v>0</v>
      </c>
      <c r="B251" s="6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6">
        <f t="shared" si="6"/>
        <v>0</v>
      </c>
      <c r="B252" s="6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6">
        <f t="shared" si="6"/>
        <v>0</v>
      </c>
      <c r="B253" s="6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6">
        <f t="shared" si="6"/>
        <v>0</v>
      </c>
      <c r="B254" s="6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6">
        <f t="shared" si="6"/>
        <v>0</v>
      </c>
      <c r="B255" s="6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6">
        <f t="shared" si="6"/>
        <v>0</v>
      </c>
      <c r="B256" s="6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6">
        <f t="shared" si="6"/>
        <v>0</v>
      </c>
      <c r="B257" s="6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6">
        <f t="shared" si="6"/>
        <v>0</v>
      </c>
      <c r="B258" s="6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6">
        <f t="shared" si="8"/>
        <v>0</v>
      </c>
      <c r="B260" s="6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6">
        <f t="shared" si="8"/>
        <v>0</v>
      </c>
      <c r="B261" s="6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6">
        <f t="shared" si="8"/>
        <v>0</v>
      </c>
      <c r="B262" s="6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6">
        <f t="shared" si="8"/>
        <v>0</v>
      </c>
      <c r="B263" s="6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6">
        <f t="shared" si="8"/>
        <v>0</v>
      </c>
      <c r="B264" s="6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6">
        <f t="shared" si="8"/>
        <v>0</v>
      </c>
      <c r="B265" s="6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6">
        <f t="shared" si="8"/>
        <v>0</v>
      </c>
      <c r="B266" s="6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6">
        <f t="shared" si="8"/>
        <v>0</v>
      </c>
      <c r="B267" s="6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6">
        <f t="shared" si="8"/>
        <v>0</v>
      </c>
      <c r="B268" s="6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6">
        <f t="shared" si="8"/>
        <v>0</v>
      </c>
      <c r="B269" s="6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6">
        <f t="shared" si="8"/>
        <v>0</v>
      </c>
      <c r="B270" s="6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6">
        <f t="shared" si="8"/>
        <v>0</v>
      </c>
      <c r="B271" s="6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6">
        <f t="shared" si="8"/>
        <v>0</v>
      </c>
      <c r="B272" s="6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6">
        <f t="shared" si="8"/>
        <v>0</v>
      </c>
      <c r="B273" s="6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6">
        <f t="shared" si="8"/>
        <v>0</v>
      </c>
      <c r="B274" s="6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6">
        <f t="shared" si="8"/>
        <v>0</v>
      </c>
      <c r="B275" s="6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6">
        <f t="shared" si="8"/>
        <v>0</v>
      </c>
      <c r="B276" s="6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6">
        <f t="shared" si="8"/>
        <v>0</v>
      </c>
      <c r="B277" s="6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6">
        <f t="shared" si="8"/>
        <v>0</v>
      </c>
      <c r="B278" s="6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6">
        <f t="shared" si="8"/>
        <v>0</v>
      </c>
      <c r="B279" s="6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6">
        <f t="shared" si="8"/>
        <v>0</v>
      </c>
      <c r="B280" s="6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6">
        <f t="shared" si="8"/>
        <v>0</v>
      </c>
      <c r="B281" s="6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6">
        <f t="shared" si="8"/>
        <v>0</v>
      </c>
      <c r="B282" s="6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6">
        <f t="shared" si="8"/>
        <v>0</v>
      </c>
      <c r="B283" s="6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6">
        <f t="shared" si="8"/>
        <v>0</v>
      </c>
      <c r="B284" s="6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6">
        <f t="shared" si="8"/>
        <v>0</v>
      </c>
      <c r="B285" s="6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6">
        <f t="shared" si="8"/>
        <v>0</v>
      </c>
      <c r="B286" s="6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6">
        <f t="shared" si="8"/>
        <v>0</v>
      </c>
      <c r="B287" s="6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6">
        <f t="shared" si="8"/>
        <v>0</v>
      </c>
      <c r="B288" s="6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6">
        <f t="shared" si="8"/>
        <v>0</v>
      </c>
      <c r="B289" s="6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6">
        <f t="shared" si="8"/>
        <v>0</v>
      </c>
      <c r="B290" s="6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6">
        <f t="shared" si="8"/>
        <v>0</v>
      </c>
      <c r="B291" s="6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6">
        <f t="shared" si="8"/>
        <v>0</v>
      </c>
      <c r="B292" s="6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6">
        <f t="shared" si="8"/>
        <v>0</v>
      </c>
      <c r="B293" s="6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6">
        <f t="shared" si="8"/>
        <v>0</v>
      </c>
      <c r="B294" s="6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6">
        <f t="shared" si="8"/>
        <v>0</v>
      </c>
      <c r="B295" s="6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6">
        <f t="shared" si="8"/>
        <v>0</v>
      </c>
      <c r="B296" s="6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6">
        <f t="shared" si="8"/>
        <v>0</v>
      </c>
      <c r="B297" s="6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6">
        <f t="shared" si="8"/>
        <v>0</v>
      </c>
      <c r="B298" s="6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6">
        <f t="shared" si="8"/>
        <v>0</v>
      </c>
      <c r="B299" s="6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6">
        <f t="shared" si="8"/>
        <v>0</v>
      </c>
      <c r="B300" s="6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6">
        <f t="shared" si="8"/>
        <v>0</v>
      </c>
      <c r="B301" s="6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6">
        <f t="shared" si="8"/>
        <v>0</v>
      </c>
      <c r="B302" s="6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6">
        <f t="shared" si="8"/>
        <v>0</v>
      </c>
      <c r="B303" s="6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6">
        <f t="shared" si="8"/>
        <v>0</v>
      </c>
      <c r="B304" s="6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6">
        <f t="shared" si="8"/>
        <v>0</v>
      </c>
      <c r="B305" s="6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6">
        <f t="shared" si="8"/>
        <v>0</v>
      </c>
      <c r="B306" s="6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6">
        <f t="shared" si="8"/>
        <v>0</v>
      </c>
      <c r="B307" s="6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6">
        <f t="shared" si="8"/>
        <v>0</v>
      </c>
      <c r="B308" s="6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6">
        <f t="shared" si="8"/>
        <v>0</v>
      </c>
      <c r="B309" s="6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6">
        <f t="shared" si="8"/>
        <v>0</v>
      </c>
      <c r="B310" s="6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6">
        <f t="shared" si="8"/>
        <v>0</v>
      </c>
      <c r="B311" s="6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6">
        <f t="shared" si="8"/>
        <v>0</v>
      </c>
      <c r="B312" s="6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6">
        <f t="shared" si="8"/>
        <v>0</v>
      </c>
      <c r="B313" s="6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6">
        <f t="shared" si="8"/>
        <v>0</v>
      </c>
      <c r="B314" s="6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6">
        <f t="shared" si="8"/>
        <v>0</v>
      </c>
      <c r="B315" s="6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6">
        <f t="shared" si="8"/>
        <v>0</v>
      </c>
      <c r="B316" s="6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6">
        <f t="shared" si="8"/>
        <v>0</v>
      </c>
      <c r="B317" s="6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6">
        <f t="shared" si="8"/>
        <v>0</v>
      </c>
      <c r="B318" s="6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6">
        <f t="shared" si="8"/>
        <v>0</v>
      </c>
      <c r="B319" s="6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6">
        <f t="shared" si="8"/>
        <v>0</v>
      </c>
      <c r="B320" s="6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6">
        <f t="shared" si="8"/>
        <v>0</v>
      </c>
      <c r="B321" s="6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6">
        <f t="shared" si="8"/>
        <v>0</v>
      </c>
      <c r="B322" s="6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6">
        <f t="shared" si="10"/>
        <v>0</v>
      </c>
      <c r="B324" s="6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6">
        <f t="shared" si="10"/>
        <v>0</v>
      </c>
      <c r="B325" s="6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6">
        <f t="shared" si="10"/>
        <v>0</v>
      </c>
      <c r="B326" s="6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6">
        <f t="shared" si="10"/>
        <v>0</v>
      </c>
      <c r="B327" s="6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6">
        <f t="shared" si="10"/>
        <v>0</v>
      </c>
      <c r="B328" s="6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6">
        <f t="shared" si="10"/>
        <v>0</v>
      </c>
      <c r="B329" s="6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6">
        <f t="shared" si="10"/>
        <v>0</v>
      </c>
      <c r="B330" s="6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6">
        <f t="shared" si="10"/>
        <v>0</v>
      </c>
      <c r="B331" s="6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6">
        <f t="shared" si="10"/>
        <v>0</v>
      </c>
      <c r="B332" s="6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6">
        <f t="shared" si="10"/>
        <v>0</v>
      </c>
      <c r="B333" s="6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6">
        <f t="shared" si="10"/>
        <v>0</v>
      </c>
      <c r="B334" s="6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6">
        <f t="shared" si="10"/>
        <v>0</v>
      </c>
      <c r="B335" s="6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6">
        <f t="shared" si="10"/>
        <v>0</v>
      </c>
      <c r="B336" s="6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6">
        <f t="shared" si="10"/>
        <v>0</v>
      </c>
      <c r="B337" s="6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6">
        <f t="shared" si="10"/>
        <v>0</v>
      </c>
      <c r="B338" s="6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6">
        <f t="shared" si="10"/>
        <v>0</v>
      </c>
      <c r="B339" s="6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6">
        <f t="shared" si="10"/>
        <v>0</v>
      </c>
      <c r="B340" s="6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6">
        <f t="shared" si="10"/>
        <v>0</v>
      </c>
      <c r="B341" s="6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6">
        <f t="shared" si="10"/>
        <v>0</v>
      </c>
      <c r="B342" s="6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6">
        <f t="shared" si="10"/>
        <v>0</v>
      </c>
      <c r="B343" s="6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6">
        <f t="shared" si="10"/>
        <v>0</v>
      </c>
      <c r="B344" s="6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6">
        <f t="shared" si="10"/>
        <v>0</v>
      </c>
      <c r="B345" s="6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6">
        <f t="shared" si="10"/>
        <v>0</v>
      </c>
      <c r="B346" s="6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6">
        <f t="shared" si="10"/>
        <v>0</v>
      </c>
      <c r="B347" s="6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6">
        <f t="shared" si="10"/>
        <v>0</v>
      </c>
      <c r="B348" s="6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6">
        <f t="shared" si="10"/>
        <v>0</v>
      </c>
      <c r="B349" s="6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6">
        <f t="shared" si="10"/>
        <v>0</v>
      </c>
      <c r="B350" s="6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6">
        <f t="shared" si="10"/>
        <v>0</v>
      </c>
      <c r="B351" s="6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6">
        <f t="shared" si="10"/>
        <v>0</v>
      </c>
      <c r="B352" s="6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6">
        <f t="shared" si="10"/>
        <v>0</v>
      </c>
      <c r="B353" s="6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6">
        <f t="shared" si="10"/>
        <v>0</v>
      </c>
      <c r="B354" s="6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6">
        <f t="shared" si="10"/>
        <v>0</v>
      </c>
      <c r="B355" s="6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6">
        <f t="shared" si="10"/>
        <v>0</v>
      </c>
      <c r="B356" s="6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6">
        <f t="shared" si="10"/>
        <v>0</v>
      </c>
      <c r="B357" s="6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6">
        <f t="shared" si="10"/>
        <v>0</v>
      </c>
      <c r="B358" s="6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6">
        <f t="shared" si="10"/>
        <v>0</v>
      </c>
      <c r="B359" s="6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6">
        <f t="shared" si="10"/>
        <v>0</v>
      </c>
      <c r="B360" s="6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6">
        <f t="shared" si="10"/>
        <v>0</v>
      </c>
      <c r="B361" s="6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6">
        <f t="shared" si="10"/>
        <v>0</v>
      </c>
      <c r="B362" s="6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6">
        <f t="shared" si="10"/>
        <v>0</v>
      </c>
      <c r="B363" s="6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6">
        <f t="shared" si="10"/>
        <v>0</v>
      </c>
      <c r="B364" s="6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6">
        <f t="shared" si="10"/>
        <v>0</v>
      </c>
      <c r="B365" s="6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6">
        <f t="shared" si="10"/>
        <v>0</v>
      </c>
      <c r="B366" s="6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6">
        <f t="shared" si="10"/>
        <v>0</v>
      </c>
      <c r="B367" s="6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6">
        <f t="shared" si="10"/>
        <v>0</v>
      </c>
      <c r="B368" s="6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6">
        <f t="shared" si="10"/>
        <v>0</v>
      </c>
      <c r="B369" s="6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6">
        <f t="shared" si="10"/>
        <v>0</v>
      </c>
      <c r="B370" s="6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6">
        <f t="shared" si="10"/>
        <v>0</v>
      </c>
      <c r="B371" s="6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6">
        <f t="shared" si="10"/>
        <v>0</v>
      </c>
      <c r="B372" s="6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6">
        <f t="shared" si="10"/>
        <v>0</v>
      </c>
      <c r="B373" s="6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6">
        <f t="shared" si="10"/>
        <v>0</v>
      </c>
      <c r="B374" s="6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6">
        <f t="shared" si="10"/>
        <v>0</v>
      </c>
      <c r="B375" s="6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6">
        <f t="shared" si="10"/>
        <v>0</v>
      </c>
      <c r="B376" s="6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6">
        <f t="shared" si="10"/>
        <v>0</v>
      </c>
      <c r="B377" s="6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6">
        <f t="shared" si="10"/>
        <v>0</v>
      </c>
      <c r="B378" s="6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6">
        <f t="shared" si="10"/>
        <v>0</v>
      </c>
      <c r="B379" s="6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6">
        <f t="shared" si="10"/>
        <v>0</v>
      </c>
      <c r="B380" s="6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6">
        <f t="shared" si="10"/>
        <v>0</v>
      </c>
      <c r="B381" s="6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6">
        <f t="shared" si="10"/>
        <v>0</v>
      </c>
      <c r="B382" s="6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6">
        <f t="shared" si="10"/>
        <v>0</v>
      </c>
      <c r="B383" s="6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6">
        <f t="shared" si="10"/>
        <v>0</v>
      </c>
      <c r="B384" s="6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6">
        <f t="shared" si="10"/>
        <v>0</v>
      </c>
      <c r="B385" s="6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6">
        <f t="shared" si="10"/>
        <v>0</v>
      </c>
      <c r="B386" s="6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6">
        <f t="shared" si="12"/>
        <v>0</v>
      </c>
      <c r="B388" s="6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6">
        <f t="shared" si="12"/>
        <v>0</v>
      </c>
      <c r="B389" s="6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6">
        <f t="shared" si="12"/>
        <v>0</v>
      </c>
      <c r="B390" s="6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6">
        <f t="shared" si="12"/>
        <v>0</v>
      </c>
      <c r="B391" s="6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6">
        <f t="shared" si="12"/>
        <v>0</v>
      </c>
      <c r="B392" s="6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6">
        <f t="shared" si="12"/>
        <v>0</v>
      </c>
      <c r="B393" s="6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6">
        <f t="shared" si="12"/>
        <v>0</v>
      </c>
      <c r="B394" s="6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6">
        <f t="shared" si="12"/>
        <v>0</v>
      </c>
      <c r="B395" s="6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6">
        <f t="shared" si="12"/>
        <v>0</v>
      </c>
      <c r="B396" s="6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6">
        <f t="shared" si="12"/>
        <v>0</v>
      </c>
      <c r="B397" s="6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6">
        <f t="shared" si="12"/>
        <v>0</v>
      </c>
      <c r="B398" s="6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6">
        <f t="shared" si="12"/>
        <v>0</v>
      </c>
      <c r="B399" s="6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6">
        <f t="shared" si="12"/>
        <v>0</v>
      </c>
      <c r="B400" s="6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6">
        <f t="shared" si="12"/>
        <v>0</v>
      </c>
      <c r="B401" s="6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6">
        <f t="shared" si="12"/>
        <v>0</v>
      </c>
      <c r="B402" s="6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6">
        <f t="shared" si="12"/>
        <v>0</v>
      </c>
      <c r="B403" s="6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6">
        <f t="shared" si="12"/>
        <v>0</v>
      </c>
      <c r="B404" s="6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6">
        <f t="shared" si="12"/>
        <v>0</v>
      </c>
      <c r="B405" s="6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6">
        <f t="shared" si="12"/>
        <v>0</v>
      </c>
      <c r="B406" s="6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6">
        <f t="shared" si="12"/>
        <v>0</v>
      </c>
      <c r="B407" s="6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6">
        <f t="shared" si="12"/>
        <v>0</v>
      </c>
      <c r="B408" s="6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6">
        <f t="shared" si="12"/>
        <v>0</v>
      </c>
      <c r="B409" s="6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6">
        <f t="shared" si="12"/>
        <v>0</v>
      </c>
      <c r="B410" s="6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6">
        <f t="shared" si="12"/>
        <v>0</v>
      </c>
      <c r="B411" s="6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6">
        <f t="shared" si="12"/>
        <v>0</v>
      </c>
      <c r="B412" s="6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6">
        <f t="shared" si="12"/>
        <v>0</v>
      </c>
      <c r="B413" s="6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6">
        <f t="shared" si="12"/>
        <v>0</v>
      </c>
      <c r="B414" s="6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6">
        <f t="shared" si="12"/>
        <v>0</v>
      </c>
      <c r="B415" s="6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6">
        <f t="shared" si="12"/>
        <v>0</v>
      </c>
      <c r="B416" s="6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6">
        <f t="shared" si="12"/>
        <v>0</v>
      </c>
      <c r="B417" s="6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6">
        <f t="shared" si="12"/>
        <v>0</v>
      </c>
      <c r="B418" s="6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6">
        <f t="shared" si="12"/>
        <v>0</v>
      </c>
      <c r="B419" s="6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6">
        <f t="shared" si="12"/>
        <v>0</v>
      </c>
      <c r="B420" s="6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6">
        <f t="shared" si="12"/>
        <v>0</v>
      </c>
      <c r="B421" s="6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6">
        <f t="shared" si="12"/>
        <v>0</v>
      </c>
      <c r="B422" s="6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6">
        <f t="shared" si="12"/>
        <v>0</v>
      </c>
      <c r="B423" s="6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6">
        <f t="shared" si="12"/>
        <v>0</v>
      </c>
      <c r="B424" s="6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6">
        <f t="shared" si="12"/>
        <v>0</v>
      </c>
      <c r="B425" s="6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6">
        <f t="shared" si="12"/>
        <v>0</v>
      </c>
      <c r="B426" s="6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6">
        <f t="shared" si="12"/>
        <v>0</v>
      </c>
      <c r="B427" s="6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6">
        <f t="shared" si="12"/>
        <v>0</v>
      </c>
      <c r="B428" s="6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6">
        <f t="shared" si="12"/>
        <v>0</v>
      </c>
      <c r="B429" s="6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6">
        <f t="shared" si="12"/>
        <v>0</v>
      </c>
      <c r="B430" s="6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6">
        <f t="shared" si="12"/>
        <v>0</v>
      </c>
      <c r="B431" s="6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6">
        <f t="shared" si="12"/>
        <v>0</v>
      </c>
      <c r="B432" s="6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6">
        <f t="shared" si="12"/>
        <v>0</v>
      </c>
      <c r="B433" s="6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6">
        <f t="shared" si="12"/>
        <v>0</v>
      </c>
      <c r="B434" s="6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6">
        <f t="shared" si="12"/>
        <v>0</v>
      </c>
      <c r="B435" s="6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6">
        <f t="shared" si="12"/>
        <v>0</v>
      </c>
      <c r="B436" s="6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6">
        <f t="shared" si="12"/>
        <v>0</v>
      </c>
      <c r="B437" s="6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6">
        <f t="shared" si="12"/>
        <v>0</v>
      </c>
      <c r="B438" s="6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6">
        <f t="shared" si="12"/>
        <v>0</v>
      </c>
      <c r="B439" s="6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6">
        <f t="shared" si="12"/>
        <v>0</v>
      </c>
      <c r="B440" s="6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6">
        <f t="shared" si="12"/>
        <v>0</v>
      </c>
      <c r="B441" s="6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6">
        <f t="shared" si="12"/>
        <v>0</v>
      </c>
      <c r="B442" s="6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6">
        <f t="shared" si="12"/>
        <v>0</v>
      </c>
      <c r="B443" s="6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6">
        <f t="shared" si="12"/>
        <v>0</v>
      </c>
      <c r="B444" s="6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6">
        <f t="shared" si="12"/>
        <v>0</v>
      </c>
      <c r="B445" s="6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6">
        <f t="shared" si="12"/>
        <v>0</v>
      </c>
      <c r="B446" s="6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6">
        <f t="shared" si="12"/>
        <v>0</v>
      </c>
      <c r="B447" s="6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6">
        <f t="shared" si="12"/>
        <v>0</v>
      </c>
      <c r="B448" s="6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6">
        <f t="shared" si="12"/>
        <v>0</v>
      </c>
      <c r="B449" s="6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6">
        <f t="shared" si="12"/>
        <v>0</v>
      </c>
      <c r="B450" s="6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6">
        <f t="shared" si="14"/>
        <v>0</v>
      </c>
      <c r="B452" s="6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6">
        <f t="shared" si="14"/>
        <v>0</v>
      </c>
      <c r="B453" s="6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6">
        <f t="shared" si="14"/>
        <v>0</v>
      </c>
      <c r="B454" s="6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6">
        <f t="shared" si="14"/>
        <v>0</v>
      </c>
      <c r="B455" s="6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6">
        <f t="shared" si="14"/>
        <v>0</v>
      </c>
      <c r="B456" s="6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6">
        <f t="shared" si="14"/>
        <v>0</v>
      </c>
      <c r="B457" s="6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6">
        <f t="shared" si="14"/>
        <v>0</v>
      </c>
      <c r="B458" s="6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6">
        <f t="shared" si="14"/>
        <v>0</v>
      </c>
      <c r="B459" s="6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6">
        <f t="shared" si="14"/>
        <v>0</v>
      </c>
      <c r="B460" s="6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6">
        <f t="shared" si="14"/>
        <v>0</v>
      </c>
      <c r="B461" s="6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6">
        <f t="shared" si="14"/>
        <v>0</v>
      </c>
      <c r="B462" s="6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6">
        <f t="shared" si="14"/>
        <v>0</v>
      </c>
      <c r="B463" s="6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6">
        <f t="shared" si="14"/>
        <v>0</v>
      </c>
      <c r="B464" s="6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6">
        <f t="shared" si="14"/>
        <v>0</v>
      </c>
      <c r="B465" s="6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6">
        <f t="shared" si="14"/>
        <v>0</v>
      </c>
      <c r="B466" s="6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6">
        <f t="shared" si="14"/>
        <v>0</v>
      </c>
      <c r="B467" s="6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6">
        <f t="shared" si="14"/>
        <v>0</v>
      </c>
      <c r="B468" s="6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6">
        <f t="shared" si="14"/>
        <v>0</v>
      </c>
      <c r="B469" s="6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6">
        <f t="shared" si="14"/>
        <v>0</v>
      </c>
      <c r="B470" s="6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6">
        <f t="shared" si="14"/>
        <v>0</v>
      </c>
      <c r="B471" s="6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6">
        <f t="shared" si="14"/>
        <v>0</v>
      </c>
      <c r="B472" s="6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6">
        <f t="shared" si="14"/>
        <v>0</v>
      </c>
      <c r="B473" s="6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6">
        <f t="shared" si="14"/>
        <v>0</v>
      </c>
      <c r="B474" s="6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6">
        <f t="shared" si="14"/>
        <v>0</v>
      </c>
      <c r="B475" s="6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6">
        <f t="shared" si="14"/>
        <v>0</v>
      </c>
      <c r="B476" s="6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6">
        <f t="shared" si="14"/>
        <v>0</v>
      </c>
      <c r="B477" s="6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6">
        <f t="shared" si="14"/>
        <v>0</v>
      </c>
      <c r="B478" s="6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6">
        <f t="shared" si="14"/>
        <v>0</v>
      </c>
      <c r="B479" s="6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6">
        <f t="shared" si="14"/>
        <v>0</v>
      </c>
      <c r="B480" s="6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6">
        <f t="shared" si="14"/>
        <v>0</v>
      </c>
      <c r="B481" s="6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6">
        <f t="shared" si="14"/>
        <v>0</v>
      </c>
      <c r="B482" s="6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6">
        <f t="shared" si="14"/>
        <v>0</v>
      </c>
      <c r="B483" s="6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6">
        <f t="shared" si="14"/>
        <v>0</v>
      </c>
      <c r="B484" s="6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6">
        <f t="shared" si="14"/>
        <v>0</v>
      </c>
      <c r="B485" s="6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6">
        <f t="shared" si="14"/>
        <v>0</v>
      </c>
      <c r="B486" s="6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6">
        <f t="shared" si="14"/>
        <v>0</v>
      </c>
      <c r="B487" s="6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6">
        <f t="shared" si="14"/>
        <v>0</v>
      </c>
      <c r="B488" s="6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6">
        <f t="shared" si="14"/>
        <v>0</v>
      </c>
      <c r="B489" s="6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6">
        <f t="shared" si="14"/>
        <v>0</v>
      </c>
      <c r="B490" s="6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6">
        <f t="shared" si="14"/>
        <v>0</v>
      </c>
      <c r="B491" s="6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6">
        <f t="shared" si="14"/>
        <v>0</v>
      </c>
      <c r="B492" s="6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6">
        <f t="shared" si="14"/>
        <v>0</v>
      </c>
      <c r="B493" s="6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6">
        <f t="shared" si="14"/>
        <v>0</v>
      </c>
      <c r="B494" s="6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6">
        <f t="shared" si="14"/>
        <v>0</v>
      </c>
      <c r="B495" s="6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6">
        <f t="shared" si="14"/>
        <v>0</v>
      </c>
      <c r="B496" s="6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6">
        <f t="shared" si="14"/>
        <v>0</v>
      </c>
      <c r="B497" s="6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6">
        <f t="shared" si="14"/>
        <v>0</v>
      </c>
      <c r="B498" s="6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6">
        <f t="shared" si="14"/>
        <v>0</v>
      </c>
      <c r="B499" s="6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6">
        <f t="shared" si="14"/>
        <v>0</v>
      </c>
      <c r="B500" s="6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6">
        <f t="shared" si="14"/>
        <v>0</v>
      </c>
      <c r="B501" s="6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6">
        <f t="shared" si="14"/>
        <v>0</v>
      </c>
      <c r="B502" s="6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6">
        <f t="shared" si="14"/>
        <v>0</v>
      </c>
      <c r="B503" s="6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6">
        <f t="shared" si="14"/>
        <v>0</v>
      </c>
      <c r="B504" s="6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6">
        <f t="shared" si="14"/>
        <v>0</v>
      </c>
      <c r="B505" s="6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6">
        <f t="shared" si="14"/>
        <v>0</v>
      </c>
      <c r="B506" s="6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6">
        <f t="shared" si="14"/>
        <v>0</v>
      </c>
      <c r="B507" s="6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6">
        <f t="shared" si="14"/>
        <v>0</v>
      </c>
      <c r="B508" s="6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6">
        <f t="shared" si="14"/>
        <v>0</v>
      </c>
      <c r="B509" s="6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6">
        <f t="shared" si="14"/>
        <v>0</v>
      </c>
      <c r="B510" s="6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6">
        <f t="shared" si="14"/>
        <v>0</v>
      </c>
      <c r="B511" s="6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6">
        <f t="shared" si="14"/>
        <v>0</v>
      </c>
      <c r="B512" s="6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6">
        <f t="shared" si="14"/>
        <v>0</v>
      </c>
      <c r="B513" s="6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6">
        <f t="shared" si="14"/>
        <v>0</v>
      </c>
      <c r="B514" s="6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6">
        <f t="shared" si="16"/>
        <v>0</v>
      </c>
      <c r="B516" s="6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6">
        <f t="shared" si="16"/>
        <v>0</v>
      </c>
      <c r="B517" s="6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6">
        <f t="shared" si="16"/>
        <v>0</v>
      </c>
      <c r="B518" s="6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6">
        <f t="shared" si="16"/>
        <v>0</v>
      </c>
      <c r="B519" s="6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6">
        <f t="shared" si="16"/>
        <v>0</v>
      </c>
      <c r="B520" s="6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6">
        <f t="shared" si="16"/>
        <v>0</v>
      </c>
      <c r="B521" s="6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6">
        <f t="shared" si="16"/>
        <v>0</v>
      </c>
      <c r="B522" s="6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6">
        <f t="shared" si="16"/>
        <v>0</v>
      </c>
      <c r="B523" s="6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6">
        <f t="shared" si="16"/>
        <v>0</v>
      </c>
      <c r="B524" s="6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6">
        <f t="shared" si="16"/>
        <v>0</v>
      </c>
      <c r="B525" s="6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6">
        <f t="shared" si="16"/>
        <v>0</v>
      </c>
      <c r="B526" s="6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6">
        <f t="shared" si="16"/>
        <v>0</v>
      </c>
      <c r="B527" s="6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6">
        <f t="shared" si="16"/>
        <v>0</v>
      </c>
      <c r="B528" s="6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6">
        <f t="shared" si="16"/>
        <v>0</v>
      </c>
      <c r="B529" s="6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6">
        <f t="shared" si="16"/>
        <v>0</v>
      </c>
      <c r="B530" s="6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6">
        <f t="shared" si="16"/>
        <v>0</v>
      </c>
      <c r="B531" s="6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6">
        <f t="shared" si="16"/>
        <v>0</v>
      </c>
      <c r="B532" s="6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6">
        <f t="shared" si="16"/>
        <v>0</v>
      </c>
      <c r="B533" s="6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6">
        <f t="shared" si="16"/>
        <v>0</v>
      </c>
      <c r="B534" s="6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6">
        <f t="shared" si="16"/>
        <v>0</v>
      </c>
      <c r="B535" s="6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6">
        <f t="shared" si="16"/>
        <v>0</v>
      </c>
      <c r="B536" s="6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6">
        <f t="shared" si="16"/>
        <v>0</v>
      </c>
      <c r="B537" s="6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6">
        <f t="shared" si="16"/>
        <v>0</v>
      </c>
      <c r="B538" s="6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6">
        <f t="shared" si="16"/>
        <v>0</v>
      </c>
      <c r="B539" s="6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6">
        <f t="shared" si="16"/>
        <v>0</v>
      </c>
      <c r="B540" s="6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6">
        <f t="shared" si="16"/>
        <v>0</v>
      </c>
      <c r="B541" s="6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6">
        <f t="shared" si="16"/>
        <v>0</v>
      </c>
      <c r="B542" s="6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6">
        <f t="shared" si="16"/>
        <v>0</v>
      </c>
      <c r="B543" s="6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6">
        <f t="shared" si="16"/>
        <v>0</v>
      </c>
      <c r="B544" s="6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6">
        <f t="shared" si="16"/>
        <v>0</v>
      </c>
      <c r="B545" s="6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6">
        <f t="shared" si="16"/>
        <v>0</v>
      </c>
      <c r="B546" s="6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6">
        <f t="shared" si="16"/>
        <v>0</v>
      </c>
      <c r="B547" s="6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6">
        <f t="shared" si="16"/>
        <v>0</v>
      </c>
      <c r="B548" s="6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6">
        <f t="shared" si="16"/>
        <v>0</v>
      </c>
      <c r="B549" s="6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6">
        <f t="shared" si="16"/>
        <v>0</v>
      </c>
      <c r="B550" s="6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6">
        <f t="shared" si="16"/>
        <v>0</v>
      </c>
      <c r="B551" s="6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6">
        <f t="shared" si="16"/>
        <v>0</v>
      </c>
      <c r="B552" s="6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6">
        <f t="shared" si="16"/>
        <v>0</v>
      </c>
      <c r="B553" s="6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6">
        <f t="shared" si="16"/>
        <v>0</v>
      </c>
      <c r="B554" s="6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6">
        <f t="shared" si="16"/>
        <v>0</v>
      </c>
      <c r="B555" s="6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6">
        <f t="shared" si="16"/>
        <v>0</v>
      </c>
      <c r="B556" s="6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6">
        <f t="shared" si="16"/>
        <v>0</v>
      </c>
      <c r="B557" s="6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6">
        <f t="shared" si="16"/>
        <v>0</v>
      </c>
      <c r="B558" s="6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6">
        <f t="shared" si="16"/>
        <v>0</v>
      </c>
      <c r="B559" s="6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6">
        <f t="shared" si="16"/>
        <v>0</v>
      </c>
      <c r="B560" s="6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6">
        <f t="shared" si="16"/>
        <v>0</v>
      </c>
      <c r="B561" s="6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6">
        <f t="shared" si="16"/>
        <v>0</v>
      </c>
      <c r="B562" s="6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6">
        <f t="shared" si="16"/>
        <v>0</v>
      </c>
      <c r="B563" s="6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6">
        <f t="shared" si="16"/>
        <v>0</v>
      </c>
      <c r="B564" s="6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6">
        <f t="shared" si="16"/>
        <v>0</v>
      </c>
      <c r="B565" s="6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6">
        <f t="shared" si="16"/>
        <v>0</v>
      </c>
      <c r="B566" s="6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6">
        <f t="shared" si="16"/>
        <v>0</v>
      </c>
      <c r="B567" s="6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6">
        <f t="shared" si="16"/>
        <v>0</v>
      </c>
      <c r="B568" s="6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6">
        <f t="shared" si="16"/>
        <v>0</v>
      </c>
      <c r="B569" s="6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6">
        <f t="shared" si="16"/>
        <v>0</v>
      </c>
      <c r="B570" s="6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6">
        <f t="shared" si="16"/>
        <v>0</v>
      </c>
      <c r="B571" s="6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6">
        <f t="shared" si="16"/>
        <v>0</v>
      </c>
      <c r="B572" s="6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6">
        <f t="shared" si="16"/>
        <v>0</v>
      </c>
      <c r="B573" s="6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6">
        <f t="shared" si="16"/>
        <v>0</v>
      </c>
      <c r="B574" s="6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6">
        <f t="shared" si="16"/>
        <v>0</v>
      </c>
      <c r="B575" s="6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6">
        <f t="shared" si="16"/>
        <v>0</v>
      </c>
      <c r="B576" s="6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6">
        <f t="shared" si="16"/>
        <v>0</v>
      </c>
      <c r="B577" s="6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6">
        <f t="shared" si="16"/>
        <v>0</v>
      </c>
      <c r="B578" s="6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6">
        <f t="shared" si="18"/>
        <v>0</v>
      </c>
      <c r="B580" s="6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6">
        <f t="shared" si="18"/>
        <v>0</v>
      </c>
      <c r="B581" s="6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6">
        <f t="shared" si="18"/>
        <v>0</v>
      </c>
      <c r="B582" s="6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6">
        <f t="shared" si="18"/>
        <v>0</v>
      </c>
      <c r="B583" s="6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6">
        <f t="shared" si="18"/>
        <v>0</v>
      </c>
      <c r="B584" s="6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6">
        <f t="shared" si="18"/>
        <v>0</v>
      </c>
      <c r="B585" s="6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6">
        <f t="shared" si="18"/>
        <v>0</v>
      </c>
      <c r="B586" s="6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6">
        <f t="shared" si="18"/>
        <v>0</v>
      </c>
      <c r="B587" s="6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6">
        <f t="shared" si="18"/>
        <v>0</v>
      </c>
      <c r="B588" s="6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6">
        <f t="shared" si="18"/>
        <v>0</v>
      </c>
      <c r="B589" s="6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6">
        <f t="shared" si="18"/>
        <v>0</v>
      </c>
      <c r="B590" s="6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6">
        <f t="shared" si="18"/>
        <v>0</v>
      </c>
      <c r="B591" s="6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6">
        <f t="shared" si="18"/>
        <v>0</v>
      </c>
      <c r="B592" s="6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6">
        <f t="shared" si="18"/>
        <v>0</v>
      </c>
      <c r="B593" s="6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6">
        <f t="shared" si="18"/>
        <v>0</v>
      </c>
      <c r="B594" s="6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6">
        <f t="shared" si="18"/>
        <v>0</v>
      </c>
      <c r="B595" s="6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6">
        <f t="shared" si="18"/>
        <v>0</v>
      </c>
      <c r="B596" s="6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6">
        <f t="shared" si="18"/>
        <v>0</v>
      </c>
      <c r="B597" s="6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6">
        <f t="shared" si="18"/>
        <v>0</v>
      </c>
      <c r="B598" s="6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6">
        <f t="shared" si="18"/>
        <v>0</v>
      </c>
      <c r="B599" s="6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6">
        <f t="shared" si="18"/>
        <v>0</v>
      </c>
      <c r="B600" s="6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6">
        <f t="shared" si="18"/>
        <v>0</v>
      </c>
      <c r="B601" s="6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6">
        <f t="shared" si="18"/>
        <v>0</v>
      </c>
      <c r="B602" s="6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6">
        <f t="shared" si="18"/>
        <v>0</v>
      </c>
      <c r="B603" s="6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6">
        <f t="shared" si="18"/>
        <v>0</v>
      </c>
      <c r="B604" s="6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6">
        <f t="shared" si="18"/>
        <v>0</v>
      </c>
      <c r="B605" s="6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6">
        <f t="shared" si="18"/>
        <v>0</v>
      </c>
      <c r="B606" s="6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6">
        <f t="shared" si="18"/>
        <v>0</v>
      </c>
      <c r="B607" s="6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6">
        <f t="shared" si="18"/>
        <v>0</v>
      </c>
      <c r="B608" s="6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6">
        <f t="shared" si="18"/>
        <v>0</v>
      </c>
      <c r="B609" s="6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6">
        <f t="shared" si="18"/>
        <v>0</v>
      </c>
      <c r="B610" s="6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6">
        <f t="shared" si="18"/>
        <v>0</v>
      </c>
      <c r="B611" s="6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6">
        <f t="shared" si="18"/>
        <v>0</v>
      </c>
      <c r="B612" s="6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6">
        <f t="shared" si="18"/>
        <v>0</v>
      </c>
      <c r="B613" s="6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6">
        <f t="shared" si="18"/>
        <v>0</v>
      </c>
      <c r="B614" s="6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6">
        <f t="shared" si="18"/>
        <v>0</v>
      </c>
      <c r="B615" s="6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6">
        <f t="shared" si="18"/>
        <v>0</v>
      </c>
      <c r="B616" s="6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6">
        <f t="shared" si="18"/>
        <v>0</v>
      </c>
      <c r="B617" s="6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6">
        <f t="shared" si="18"/>
        <v>0</v>
      </c>
      <c r="B618" s="6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6">
        <f t="shared" si="18"/>
        <v>0</v>
      </c>
      <c r="B619" s="6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6">
        <f t="shared" si="18"/>
        <v>0</v>
      </c>
      <c r="B620" s="6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6">
        <f t="shared" si="18"/>
        <v>0</v>
      </c>
      <c r="B621" s="6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6">
        <f t="shared" si="18"/>
        <v>0</v>
      </c>
      <c r="B622" s="6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6">
        <f t="shared" si="18"/>
        <v>0</v>
      </c>
      <c r="B623" s="6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6">
        <f t="shared" si="18"/>
        <v>0</v>
      </c>
      <c r="B624" s="6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6">
        <f t="shared" si="18"/>
        <v>0</v>
      </c>
      <c r="B625" s="6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6">
        <f t="shared" si="18"/>
        <v>0</v>
      </c>
      <c r="B626" s="6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6">
        <f t="shared" si="18"/>
        <v>0</v>
      </c>
      <c r="B627" s="6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6">
        <f t="shared" si="18"/>
        <v>0</v>
      </c>
      <c r="B628" s="6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6">
        <f t="shared" si="18"/>
        <v>0</v>
      </c>
      <c r="B629" s="6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6">
        <f t="shared" si="18"/>
        <v>0</v>
      </c>
      <c r="B630" s="6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6">
        <f t="shared" si="18"/>
        <v>0</v>
      </c>
      <c r="B631" s="6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6">
        <f t="shared" si="18"/>
        <v>0</v>
      </c>
      <c r="B632" s="6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6">
        <f t="shared" si="18"/>
        <v>0</v>
      </c>
      <c r="B633" s="6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6">
        <f t="shared" si="18"/>
        <v>0</v>
      </c>
      <c r="B634" s="6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6">
        <f t="shared" si="18"/>
        <v>0</v>
      </c>
      <c r="B635" s="6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6">
        <f t="shared" si="18"/>
        <v>0</v>
      </c>
      <c r="B636" s="6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6">
        <f t="shared" si="18"/>
        <v>0</v>
      </c>
      <c r="B637" s="6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6">
        <f t="shared" si="18"/>
        <v>0</v>
      </c>
      <c r="B638" s="6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6">
        <f t="shared" si="18"/>
        <v>0</v>
      </c>
      <c r="B639" s="6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6">
        <f t="shared" si="18"/>
        <v>0</v>
      </c>
      <c r="B640" s="6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6">
        <f t="shared" si="18"/>
        <v>0</v>
      </c>
      <c r="B641" s="6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6">
        <f t="shared" si="18"/>
        <v>0</v>
      </c>
      <c r="B642" s="6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6">
        <f t="shared" si="20"/>
        <v>0</v>
      </c>
      <c r="B644" s="6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6">
        <f t="shared" si="20"/>
        <v>0</v>
      </c>
      <c r="B645" s="6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6">
        <f t="shared" si="20"/>
        <v>0</v>
      </c>
      <c r="B646" s="6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6">
        <f t="shared" si="20"/>
        <v>0</v>
      </c>
      <c r="B647" s="6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6">
        <f t="shared" si="20"/>
        <v>0</v>
      </c>
      <c r="B648" s="6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6">
        <f t="shared" si="20"/>
        <v>0</v>
      </c>
      <c r="B649" s="6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6">
        <f t="shared" si="20"/>
        <v>0</v>
      </c>
      <c r="B650" s="6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6">
        <f t="shared" si="20"/>
        <v>0</v>
      </c>
      <c r="B651" s="6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6">
        <f t="shared" si="20"/>
        <v>0</v>
      </c>
      <c r="B652" s="6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6">
        <f t="shared" si="20"/>
        <v>0</v>
      </c>
      <c r="B653" s="6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6">
        <f t="shared" si="20"/>
        <v>0</v>
      </c>
      <c r="B654" s="6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6">
        <f t="shared" si="20"/>
        <v>0</v>
      </c>
      <c r="B655" s="6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6">
        <f t="shared" si="20"/>
        <v>0</v>
      </c>
      <c r="B656" s="6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6">
        <f t="shared" si="20"/>
        <v>0</v>
      </c>
      <c r="B657" s="6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6">
        <f t="shared" si="20"/>
        <v>0</v>
      </c>
      <c r="B658" s="6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6">
        <f t="shared" si="20"/>
        <v>0</v>
      </c>
      <c r="B659" s="6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6">
        <f t="shared" si="20"/>
        <v>0</v>
      </c>
      <c r="B660" s="6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6">
        <f t="shared" si="20"/>
        <v>0</v>
      </c>
      <c r="B661" s="6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6">
        <f t="shared" si="20"/>
        <v>0</v>
      </c>
      <c r="B662" s="6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6">
        <f t="shared" si="20"/>
        <v>0</v>
      </c>
      <c r="B663" s="6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6">
        <f t="shared" si="20"/>
        <v>0</v>
      </c>
      <c r="B664" s="6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6">
        <f t="shared" si="20"/>
        <v>0</v>
      </c>
      <c r="B665" s="6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6">
        <f t="shared" si="20"/>
        <v>0</v>
      </c>
      <c r="B666" s="6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6">
        <f t="shared" si="20"/>
        <v>0</v>
      </c>
      <c r="B667" s="6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6">
        <f t="shared" si="20"/>
        <v>0</v>
      </c>
      <c r="B668" s="6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6">
        <f t="shared" si="20"/>
        <v>0</v>
      </c>
      <c r="B669" s="6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6">
        <f t="shared" si="20"/>
        <v>0</v>
      </c>
      <c r="B670" s="6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6">
        <f t="shared" si="20"/>
        <v>0</v>
      </c>
      <c r="B671" s="6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6">
        <f t="shared" si="20"/>
        <v>0</v>
      </c>
      <c r="B672" s="6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6">
        <f t="shared" si="20"/>
        <v>0</v>
      </c>
      <c r="B673" s="6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6">
        <f t="shared" si="20"/>
        <v>0</v>
      </c>
      <c r="B674" s="6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6">
        <f t="shared" si="20"/>
        <v>0</v>
      </c>
      <c r="B675" s="6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6">
        <f t="shared" si="20"/>
        <v>0</v>
      </c>
      <c r="B676" s="6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6">
        <f t="shared" si="20"/>
        <v>0</v>
      </c>
      <c r="B677" s="6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6">
        <f t="shared" si="20"/>
        <v>0</v>
      </c>
      <c r="B678" s="6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6">
        <f t="shared" si="20"/>
        <v>0</v>
      </c>
      <c r="B679" s="6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6">
        <f t="shared" si="20"/>
        <v>0</v>
      </c>
      <c r="B680" s="6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6">
        <f t="shared" si="20"/>
        <v>0</v>
      </c>
      <c r="B681" s="6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6">
        <f t="shared" si="20"/>
        <v>0</v>
      </c>
      <c r="B682" s="6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6">
        <f t="shared" si="20"/>
        <v>0</v>
      </c>
      <c r="B683" s="6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6">
        <f t="shared" si="20"/>
        <v>0</v>
      </c>
      <c r="B684" s="6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6">
        <f t="shared" si="20"/>
        <v>0</v>
      </c>
      <c r="B685" s="6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6">
        <f t="shared" si="20"/>
        <v>0</v>
      </c>
      <c r="B686" s="6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6">
        <f t="shared" si="20"/>
        <v>0</v>
      </c>
      <c r="B687" s="6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6">
        <f t="shared" si="20"/>
        <v>0</v>
      </c>
      <c r="B688" s="6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6">
        <f t="shared" si="20"/>
        <v>0</v>
      </c>
      <c r="B689" s="6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6">
        <f t="shared" si="20"/>
        <v>0</v>
      </c>
      <c r="B690" s="6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6">
        <f t="shared" si="20"/>
        <v>0</v>
      </c>
      <c r="B691" s="6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6">
        <f t="shared" si="20"/>
        <v>0</v>
      </c>
      <c r="B692" s="6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6">
        <f t="shared" si="20"/>
        <v>0</v>
      </c>
      <c r="B693" s="6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6">
        <f t="shared" si="20"/>
        <v>0</v>
      </c>
      <c r="B694" s="6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6">
        <f t="shared" si="20"/>
        <v>0</v>
      </c>
      <c r="B695" s="6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6">
        <f t="shared" si="20"/>
        <v>0</v>
      </c>
      <c r="B696" s="6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6">
        <f t="shared" si="20"/>
        <v>0</v>
      </c>
      <c r="B697" s="6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6">
        <f t="shared" si="20"/>
        <v>0</v>
      </c>
      <c r="B698" s="6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6">
        <f t="shared" si="20"/>
        <v>0</v>
      </c>
      <c r="B699" s="6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6">
        <f t="shared" si="20"/>
        <v>0</v>
      </c>
      <c r="B700" s="6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6">
        <f t="shared" si="20"/>
        <v>0</v>
      </c>
      <c r="B701" s="6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6">
        <f t="shared" si="20"/>
        <v>0</v>
      </c>
      <c r="B702" s="6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6">
        <f t="shared" si="20"/>
        <v>0</v>
      </c>
      <c r="B703" s="6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6">
        <f t="shared" si="20"/>
        <v>0</v>
      </c>
      <c r="B704" s="6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6">
        <f t="shared" si="20"/>
        <v>0</v>
      </c>
      <c r="B705" s="6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6">
        <f t="shared" si="20"/>
        <v>0</v>
      </c>
      <c r="B706" s="6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6">
        <f t="shared" si="22"/>
        <v>0</v>
      </c>
      <c r="B708" s="6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6">
        <f t="shared" si="22"/>
        <v>0</v>
      </c>
      <c r="B709" s="6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6">
        <f t="shared" si="22"/>
        <v>0</v>
      </c>
      <c r="B710" s="6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6">
        <f t="shared" si="22"/>
        <v>0</v>
      </c>
      <c r="B711" s="6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6">
        <f t="shared" si="22"/>
        <v>0</v>
      </c>
      <c r="B712" s="6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6">
        <f t="shared" si="22"/>
        <v>0</v>
      </c>
      <c r="B713" s="6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6">
        <f t="shared" si="22"/>
        <v>0</v>
      </c>
      <c r="B714" s="6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6">
        <f t="shared" si="22"/>
        <v>0</v>
      </c>
      <c r="B715" s="6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6">
        <f t="shared" si="22"/>
        <v>0</v>
      </c>
      <c r="B716" s="6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6">
        <f t="shared" si="22"/>
        <v>0</v>
      </c>
      <c r="B717" s="6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6">
        <f t="shared" si="22"/>
        <v>0</v>
      </c>
      <c r="B718" s="6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6">
        <f t="shared" si="22"/>
        <v>0</v>
      </c>
      <c r="B719" s="6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6">
        <f t="shared" si="22"/>
        <v>0</v>
      </c>
      <c r="B720" s="6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6">
        <f t="shared" si="22"/>
        <v>0</v>
      </c>
      <c r="B721" s="6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6">
        <f t="shared" si="22"/>
        <v>0</v>
      </c>
      <c r="B722" s="6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6">
        <f t="shared" si="22"/>
        <v>0</v>
      </c>
      <c r="B723" s="6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6">
        <f t="shared" si="22"/>
        <v>0</v>
      </c>
      <c r="B724" s="6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6">
        <f t="shared" si="22"/>
        <v>0</v>
      </c>
      <c r="B725" s="6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6">
        <f t="shared" si="22"/>
        <v>0</v>
      </c>
      <c r="B726" s="6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6">
        <f t="shared" si="22"/>
        <v>0</v>
      </c>
      <c r="B727" s="6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6">
        <f t="shared" si="22"/>
        <v>0</v>
      </c>
      <c r="B728" s="6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6">
        <f t="shared" si="22"/>
        <v>0</v>
      </c>
      <c r="B729" s="6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6">
        <f t="shared" si="22"/>
        <v>0</v>
      </c>
      <c r="B730" s="6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6">
        <f t="shared" si="22"/>
        <v>0</v>
      </c>
      <c r="B731" s="6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6">
        <f t="shared" si="22"/>
        <v>0</v>
      </c>
      <c r="B732" s="6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6">
        <f t="shared" si="22"/>
        <v>0</v>
      </c>
      <c r="B733" s="6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6">
        <f t="shared" si="22"/>
        <v>0</v>
      </c>
      <c r="B734" s="6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6">
        <f t="shared" si="22"/>
        <v>0</v>
      </c>
      <c r="B735" s="6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6">
        <f t="shared" si="22"/>
        <v>0</v>
      </c>
      <c r="B736" s="6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6">
        <f t="shared" si="22"/>
        <v>0</v>
      </c>
      <c r="B737" s="6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6">
        <f t="shared" si="22"/>
        <v>0</v>
      </c>
      <c r="B738" s="6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6">
        <f t="shared" si="22"/>
        <v>0</v>
      </c>
      <c r="B739" s="6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6">
        <f t="shared" si="22"/>
        <v>0</v>
      </c>
      <c r="B740" s="6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6">
        <f t="shared" si="22"/>
        <v>0</v>
      </c>
      <c r="B741" s="6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6">
        <f t="shared" si="22"/>
        <v>0</v>
      </c>
      <c r="B742" s="6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6">
        <f t="shared" si="22"/>
        <v>0</v>
      </c>
      <c r="B743" s="6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6">
        <f t="shared" si="22"/>
        <v>0</v>
      </c>
      <c r="B744" s="6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6">
        <f t="shared" si="22"/>
        <v>0</v>
      </c>
      <c r="B745" s="6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6">
        <f t="shared" si="22"/>
        <v>0</v>
      </c>
      <c r="B746" s="6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6">
        <f t="shared" si="22"/>
        <v>0</v>
      </c>
      <c r="B747" s="6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6">
        <f t="shared" si="22"/>
        <v>0</v>
      </c>
      <c r="B748" s="6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6">
        <f t="shared" si="22"/>
        <v>0</v>
      </c>
      <c r="B749" s="6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6">
        <f t="shared" si="22"/>
        <v>0</v>
      </c>
      <c r="B750" s="6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6">
        <f t="shared" si="22"/>
        <v>0</v>
      </c>
      <c r="B751" s="6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6">
        <f t="shared" si="22"/>
        <v>0</v>
      </c>
      <c r="B752" s="6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6">
        <f t="shared" si="22"/>
        <v>0</v>
      </c>
      <c r="B753" s="6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6">
        <f t="shared" si="22"/>
        <v>0</v>
      </c>
      <c r="B754" s="6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6">
        <f t="shared" si="22"/>
        <v>0</v>
      </c>
      <c r="B755" s="6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6">
        <f t="shared" si="22"/>
        <v>0</v>
      </c>
      <c r="B756" s="6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6">
        <f t="shared" si="22"/>
        <v>0</v>
      </c>
      <c r="B757" s="6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6">
        <f t="shared" si="22"/>
        <v>0</v>
      </c>
      <c r="B758" s="6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6">
        <f t="shared" si="22"/>
        <v>0</v>
      </c>
      <c r="B759" s="6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6">
        <f t="shared" si="22"/>
        <v>0</v>
      </c>
      <c r="B760" s="6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6">
        <f t="shared" si="22"/>
        <v>0</v>
      </c>
      <c r="B761" s="6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6">
        <f t="shared" si="22"/>
        <v>0</v>
      </c>
      <c r="B762" s="6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6">
        <f t="shared" si="22"/>
        <v>0</v>
      </c>
      <c r="B763" s="6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6">
        <f t="shared" si="22"/>
        <v>0</v>
      </c>
      <c r="B764" s="6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6">
        <f t="shared" si="22"/>
        <v>0</v>
      </c>
      <c r="B765" s="6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6">
        <f t="shared" si="22"/>
        <v>0</v>
      </c>
      <c r="B766" s="6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6">
        <f t="shared" si="22"/>
        <v>0</v>
      </c>
      <c r="B767" s="6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6">
        <f t="shared" si="22"/>
        <v>0</v>
      </c>
      <c r="B768" s="6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6">
        <f t="shared" si="22"/>
        <v>0</v>
      </c>
      <c r="B769" s="6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6">
        <f t="shared" si="22"/>
        <v>0</v>
      </c>
      <c r="B770" s="6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6">
        <f t="shared" si="24"/>
        <v>0</v>
      </c>
      <c r="B772" s="6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6">
        <f t="shared" si="24"/>
        <v>0</v>
      </c>
      <c r="B773" s="6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6">
        <f t="shared" si="24"/>
        <v>0</v>
      </c>
      <c r="B774" s="6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6">
        <f t="shared" si="24"/>
        <v>0</v>
      </c>
      <c r="B775" s="6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6">
        <f t="shared" si="24"/>
        <v>0</v>
      </c>
      <c r="B776" s="6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6">
        <f t="shared" si="24"/>
        <v>0</v>
      </c>
      <c r="B777" s="6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6">
        <f t="shared" si="24"/>
        <v>0</v>
      </c>
      <c r="B778" s="6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6">
        <f t="shared" si="24"/>
        <v>0</v>
      </c>
      <c r="B779" s="6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6">
        <f t="shared" si="24"/>
        <v>0</v>
      </c>
      <c r="B780" s="6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6">
        <f t="shared" si="24"/>
        <v>0</v>
      </c>
      <c r="B781" s="6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6">
        <f t="shared" si="24"/>
        <v>0</v>
      </c>
      <c r="B782" s="6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6">
        <f t="shared" si="24"/>
        <v>0</v>
      </c>
      <c r="B783" s="6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6">
        <f t="shared" si="24"/>
        <v>0</v>
      </c>
      <c r="B784" s="6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6">
        <f t="shared" si="24"/>
        <v>0</v>
      </c>
      <c r="B785" s="6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6">
        <f t="shared" si="24"/>
        <v>0</v>
      </c>
      <c r="B786" s="6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6">
        <f t="shared" si="24"/>
        <v>0</v>
      </c>
      <c r="B787" s="6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6">
        <f t="shared" si="24"/>
        <v>0</v>
      </c>
      <c r="B788" s="6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6">
        <f t="shared" si="24"/>
        <v>0</v>
      </c>
      <c r="B789" s="6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6">
        <f t="shared" si="24"/>
        <v>0</v>
      </c>
      <c r="B790" s="6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6">
        <f t="shared" si="24"/>
        <v>0</v>
      </c>
      <c r="B791" s="6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6">
        <f t="shared" si="24"/>
        <v>0</v>
      </c>
      <c r="B792" s="6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6">
        <f t="shared" si="24"/>
        <v>0</v>
      </c>
      <c r="B793" s="6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6">
        <f t="shared" si="24"/>
        <v>0</v>
      </c>
      <c r="B794" s="6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6">
        <f t="shared" si="24"/>
        <v>0</v>
      </c>
      <c r="B795" s="6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6">
        <f t="shared" si="24"/>
        <v>0</v>
      </c>
      <c r="B796" s="6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6">
        <f t="shared" si="24"/>
        <v>0</v>
      </c>
      <c r="B797" s="6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6">
        <f t="shared" si="24"/>
        <v>0</v>
      </c>
      <c r="B798" s="6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6">
        <f t="shared" si="24"/>
        <v>0</v>
      </c>
      <c r="B799" s="6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6">
        <f t="shared" si="24"/>
        <v>0</v>
      </c>
      <c r="B800" s="6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6">
        <f t="shared" si="24"/>
        <v>0</v>
      </c>
      <c r="B801" s="6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6">
        <f t="shared" si="24"/>
        <v>0</v>
      </c>
      <c r="B802" s="6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6">
        <f t="shared" si="24"/>
        <v>0</v>
      </c>
      <c r="B803" s="6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6">
        <f t="shared" si="24"/>
        <v>0</v>
      </c>
      <c r="B804" s="6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6">
        <f t="shared" si="24"/>
        <v>0</v>
      </c>
      <c r="B805" s="6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6">
        <f t="shared" si="24"/>
        <v>0</v>
      </c>
      <c r="B806" s="6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6">
        <f t="shared" si="24"/>
        <v>0</v>
      </c>
      <c r="B807" s="6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6">
        <f t="shared" si="24"/>
        <v>0</v>
      </c>
      <c r="B808" s="6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6">
        <f t="shared" si="24"/>
        <v>0</v>
      </c>
      <c r="B809" s="6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6">
        <f t="shared" si="24"/>
        <v>0</v>
      </c>
      <c r="B810" s="6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6">
        <f t="shared" si="24"/>
        <v>0</v>
      </c>
      <c r="B811" s="6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6">
        <f t="shared" si="24"/>
        <v>0</v>
      </c>
      <c r="B812" s="6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6">
        <f t="shared" si="24"/>
        <v>0</v>
      </c>
      <c r="B813" s="6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6">
        <f t="shared" si="24"/>
        <v>0</v>
      </c>
      <c r="B814" s="6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6">
        <f t="shared" si="24"/>
        <v>0</v>
      </c>
      <c r="B815" s="6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6">
        <f t="shared" si="24"/>
        <v>0</v>
      </c>
      <c r="B816" s="6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6">
        <f t="shared" si="24"/>
        <v>0</v>
      </c>
      <c r="B817" s="6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6">
        <f t="shared" si="24"/>
        <v>0</v>
      </c>
      <c r="B818" s="6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6">
        <f t="shared" si="24"/>
        <v>0</v>
      </c>
      <c r="B819" s="6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6">
        <f t="shared" si="24"/>
        <v>0</v>
      </c>
      <c r="B820" s="6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6">
        <f t="shared" si="24"/>
        <v>0</v>
      </c>
      <c r="B821" s="6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6">
        <f t="shared" si="24"/>
        <v>0</v>
      </c>
      <c r="B822" s="6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6">
        <f t="shared" si="24"/>
        <v>0</v>
      </c>
      <c r="B823" s="6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6">
        <f t="shared" si="24"/>
        <v>0</v>
      </c>
      <c r="B824" s="6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6">
        <f t="shared" si="24"/>
        <v>0</v>
      </c>
      <c r="B825" s="6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6">
        <f t="shared" si="24"/>
        <v>0</v>
      </c>
      <c r="B826" s="6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6">
        <f t="shared" si="24"/>
        <v>0</v>
      </c>
      <c r="B827" s="6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6">
        <f t="shared" si="24"/>
        <v>0</v>
      </c>
      <c r="B828" s="6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6">
        <f t="shared" si="24"/>
        <v>0</v>
      </c>
      <c r="B829" s="6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6">
        <f t="shared" si="24"/>
        <v>0</v>
      </c>
      <c r="B830" s="6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6">
        <f t="shared" si="24"/>
        <v>0</v>
      </c>
      <c r="B831" s="6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6">
        <f t="shared" si="24"/>
        <v>0</v>
      </c>
      <c r="B832" s="6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6">
        <f t="shared" si="24"/>
        <v>0</v>
      </c>
      <c r="B833" s="6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6">
        <f t="shared" si="24"/>
        <v>0</v>
      </c>
      <c r="B834" s="6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6">
        <f t="shared" si="26"/>
        <v>0</v>
      </c>
      <c r="B836" s="6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6">
        <f t="shared" si="26"/>
        <v>0</v>
      </c>
      <c r="B837" s="6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6">
        <f t="shared" si="26"/>
        <v>0</v>
      </c>
      <c r="B838" s="6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6">
        <f t="shared" si="26"/>
        <v>0</v>
      </c>
      <c r="B839" s="6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6">
        <f t="shared" si="26"/>
        <v>0</v>
      </c>
      <c r="B840" s="6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6">
        <f t="shared" si="26"/>
        <v>0</v>
      </c>
      <c r="B841" s="6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6">
        <f t="shared" si="26"/>
        <v>0</v>
      </c>
      <c r="B842" s="6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6">
        <f t="shared" si="26"/>
        <v>0</v>
      </c>
      <c r="B843" s="6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6">
        <f t="shared" si="26"/>
        <v>0</v>
      </c>
      <c r="B844" s="6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6">
        <f t="shared" si="26"/>
        <v>0</v>
      </c>
      <c r="B845" s="6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6">
        <f t="shared" si="26"/>
        <v>0</v>
      </c>
      <c r="B846" s="6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6">
        <f t="shared" si="26"/>
        <v>0</v>
      </c>
      <c r="B847" s="6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6">
        <f t="shared" si="26"/>
        <v>0</v>
      </c>
      <c r="B848" s="6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6">
        <f t="shared" si="26"/>
        <v>0</v>
      </c>
      <c r="B849" s="6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6">
        <f t="shared" si="26"/>
        <v>0</v>
      </c>
      <c r="B850" s="6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6">
        <f t="shared" si="26"/>
        <v>0</v>
      </c>
      <c r="B851" s="6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6">
        <f t="shared" si="26"/>
        <v>0</v>
      </c>
      <c r="B852" s="6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6">
        <f t="shared" si="26"/>
        <v>0</v>
      </c>
      <c r="B853" s="6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6">
        <f t="shared" si="26"/>
        <v>0</v>
      </c>
      <c r="B854" s="6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6">
        <f t="shared" si="26"/>
        <v>0</v>
      </c>
      <c r="B855" s="6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6">
        <f t="shared" si="26"/>
        <v>0</v>
      </c>
      <c r="B856" s="6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6">
        <f t="shared" si="26"/>
        <v>0</v>
      </c>
      <c r="B857" s="6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6">
        <f t="shared" si="26"/>
        <v>0</v>
      </c>
      <c r="B858" s="6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6">
        <f t="shared" si="26"/>
        <v>0</v>
      </c>
      <c r="B859" s="6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6">
        <f t="shared" si="26"/>
        <v>0</v>
      </c>
      <c r="B860" s="6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6">
        <f t="shared" si="26"/>
        <v>0</v>
      </c>
      <c r="B861" s="6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6">
        <f t="shared" si="26"/>
        <v>0</v>
      </c>
      <c r="B862" s="6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6">
        <f t="shared" si="26"/>
        <v>0</v>
      </c>
      <c r="B863" s="6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6">
        <f t="shared" si="26"/>
        <v>0</v>
      </c>
      <c r="B864" s="6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6">
        <f t="shared" si="26"/>
        <v>0</v>
      </c>
      <c r="B865" s="6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6">
        <f t="shared" si="26"/>
        <v>0</v>
      </c>
      <c r="B866" s="6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6">
        <f t="shared" si="26"/>
        <v>0</v>
      </c>
      <c r="B867" s="6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6">
        <f t="shared" si="26"/>
        <v>0</v>
      </c>
      <c r="B868" s="6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6">
        <f t="shared" si="26"/>
        <v>0</v>
      </c>
      <c r="B869" s="6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6">
        <f t="shared" si="26"/>
        <v>0</v>
      </c>
      <c r="B870" s="6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6">
        <f t="shared" si="26"/>
        <v>0</v>
      </c>
      <c r="B871" s="6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6">
        <f t="shared" si="26"/>
        <v>0</v>
      </c>
      <c r="B872" s="6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6">
        <f t="shared" si="26"/>
        <v>0</v>
      </c>
      <c r="B873" s="6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6">
        <f t="shared" si="26"/>
        <v>0</v>
      </c>
      <c r="B874" s="6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6">
        <f t="shared" si="26"/>
        <v>0</v>
      </c>
      <c r="B875" s="6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6">
        <f t="shared" si="26"/>
        <v>0</v>
      </c>
      <c r="B876" s="6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6">
        <f t="shared" si="26"/>
        <v>0</v>
      </c>
      <c r="B877" s="6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6">
        <f t="shared" si="26"/>
        <v>0</v>
      </c>
      <c r="B878" s="6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6">
        <f t="shared" si="26"/>
        <v>0</v>
      </c>
      <c r="B879" s="6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6">
        <f t="shared" si="26"/>
        <v>0</v>
      </c>
      <c r="B880" s="6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6">
        <f t="shared" si="26"/>
        <v>0</v>
      </c>
      <c r="B881" s="6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6">
        <f t="shared" si="26"/>
        <v>0</v>
      </c>
      <c r="B882" s="6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6">
        <f t="shared" si="26"/>
        <v>0</v>
      </c>
      <c r="B883" s="6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6">
        <f t="shared" si="26"/>
        <v>0</v>
      </c>
      <c r="B884" s="6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6">
        <f t="shared" si="26"/>
        <v>0</v>
      </c>
      <c r="B885" s="6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6">
        <f t="shared" si="26"/>
        <v>0</v>
      </c>
      <c r="B886" s="6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6">
        <f t="shared" si="26"/>
        <v>0</v>
      </c>
      <c r="B887" s="6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6">
        <f t="shared" si="26"/>
        <v>0</v>
      </c>
      <c r="B888" s="6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6">
        <f t="shared" si="26"/>
        <v>0</v>
      </c>
      <c r="B889" s="6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6">
        <f t="shared" si="26"/>
        <v>0</v>
      </c>
      <c r="B890" s="6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6">
        <f t="shared" si="26"/>
        <v>0</v>
      </c>
      <c r="B891" s="6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6">
        <f t="shared" si="26"/>
        <v>0</v>
      </c>
      <c r="B892" s="6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6">
        <f t="shared" si="26"/>
        <v>0</v>
      </c>
      <c r="B893" s="6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6">
        <f t="shared" si="26"/>
        <v>0</v>
      </c>
      <c r="B894" s="6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6">
        <f t="shared" si="26"/>
        <v>0</v>
      </c>
      <c r="B895" s="6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6">
        <f t="shared" si="26"/>
        <v>0</v>
      </c>
      <c r="B896" s="6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6">
        <f t="shared" si="26"/>
        <v>0</v>
      </c>
      <c r="B897" s="6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6">
        <f t="shared" si="26"/>
        <v>0</v>
      </c>
      <c r="B898" s="6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6">
        <f t="shared" si="28"/>
        <v>0</v>
      </c>
      <c r="B900" s="6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6">
        <f t="shared" si="28"/>
        <v>0</v>
      </c>
      <c r="B901" s="6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6">
        <f t="shared" si="28"/>
        <v>0</v>
      </c>
      <c r="B902" s="6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6">
        <f t="shared" si="28"/>
        <v>0</v>
      </c>
      <c r="B903" s="6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6">
        <f t="shared" si="28"/>
        <v>0</v>
      </c>
      <c r="B904" s="6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6">
        <f t="shared" si="28"/>
        <v>0</v>
      </c>
      <c r="B905" s="6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6">
        <f t="shared" si="28"/>
        <v>0</v>
      </c>
      <c r="B906" s="6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6">
        <f t="shared" si="28"/>
        <v>0</v>
      </c>
      <c r="B907" s="6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6">
        <f t="shared" si="28"/>
        <v>0</v>
      </c>
      <c r="B908" s="6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6">
        <f t="shared" si="28"/>
        <v>0</v>
      </c>
      <c r="B909" s="6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6">
        <f t="shared" si="28"/>
        <v>0</v>
      </c>
      <c r="B910" s="6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6">
        <f t="shared" si="28"/>
        <v>0</v>
      </c>
      <c r="B911" s="6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6">
        <f t="shared" si="28"/>
        <v>0</v>
      </c>
      <c r="B912" s="6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6">
        <f t="shared" si="28"/>
        <v>0</v>
      </c>
      <c r="B913" s="6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6">
        <f t="shared" si="28"/>
        <v>0</v>
      </c>
      <c r="B914" s="6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6">
        <f t="shared" si="28"/>
        <v>0</v>
      </c>
      <c r="B915" s="6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6">
        <f t="shared" si="28"/>
        <v>0</v>
      </c>
      <c r="B916" s="6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6">
        <f t="shared" si="28"/>
        <v>0</v>
      </c>
      <c r="B917" s="6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6">
        <f t="shared" si="28"/>
        <v>0</v>
      </c>
      <c r="B918" s="6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6">
        <f t="shared" si="28"/>
        <v>0</v>
      </c>
      <c r="B919" s="6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6">
        <f t="shared" si="28"/>
        <v>0</v>
      </c>
      <c r="B920" s="6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6">
        <f t="shared" si="28"/>
        <v>0</v>
      </c>
      <c r="B921" s="6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6">
        <f t="shared" si="28"/>
        <v>0</v>
      </c>
      <c r="B922" s="6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6">
        <f t="shared" si="28"/>
        <v>0</v>
      </c>
      <c r="B923" s="6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6">
        <f t="shared" si="28"/>
        <v>0</v>
      </c>
      <c r="B924" s="6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6">
        <f t="shared" si="28"/>
        <v>0</v>
      </c>
      <c r="B925" s="6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6">
        <f t="shared" si="28"/>
        <v>0</v>
      </c>
      <c r="B926" s="6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6">
        <f t="shared" si="28"/>
        <v>0</v>
      </c>
      <c r="B927" s="6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6">
        <f t="shared" si="28"/>
        <v>0</v>
      </c>
      <c r="B928" s="6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6">
        <f t="shared" si="28"/>
        <v>0</v>
      </c>
      <c r="B929" s="6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6">
        <f t="shared" si="28"/>
        <v>0</v>
      </c>
      <c r="B930" s="6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6">
        <f t="shared" si="28"/>
        <v>0</v>
      </c>
      <c r="B931" s="6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6">
        <f t="shared" si="28"/>
        <v>0</v>
      </c>
      <c r="B932" s="6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6">
        <f t="shared" si="28"/>
        <v>0</v>
      </c>
      <c r="B933" s="6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6">
        <f t="shared" si="28"/>
        <v>0</v>
      </c>
      <c r="B934" s="6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6">
        <f t="shared" si="28"/>
        <v>0</v>
      </c>
      <c r="B935" s="6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6">
        <f t="shared" si="28"/>
        <v>0</v>
      </c>
      <c r="B936" s="6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6">
        <f t="shared" si="28"/>
        <v>0</v>
      </c>
      <c r="B937" s="6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6">
        <f t="shared" si="28"/>
        <v>0</v>
      </c>
      <c r="B938" s="6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6">
        <f t="shared" si="28"/>
        <v>0</v>
      </c>
      <c r="B939" s="6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6">
        <f t="shared" si="28"/>
        <v>0</v>
      </c>
      <c r="B940" s="6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6">
        <f t="shared" si="28"/>
        <v>0</v>
      </c>
      <c r="B941" s="6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6">
        <f t="shared" si="28"/>
        <v>0</v>
      </c>
      <c r="B942" s="6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6">
        <f t="shared" si="28"/>
        <v>0</v>
      </c>
      <c r="B943" s="6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6">
        <f t="shared" si="28"/>
        <v>0</v>
      </c>
      <c r="B944" s="6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6">
        <f t="shared" si="28"/>
        <v>0</v>
      </c>
      <c r="B945" s="6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6">
        <f t="shared" si="28"/>
        <v>0</v>
      </c>
      <c r="B946" s="6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6">
        <f t="shared" si="28"/>
        <v>0</v>
      </c>
      <c r="B947" s="6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6">
        <f t="shared" si="28"/>
        <v>0</v>
      </c>
      <c r="B948" s="6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6">
        <f t="shared" si="28"/>
        <v>0</v>
      </c>
      <c r="B949" s="6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6">
        <f t="shared" si="28"/>
        <v>0</v>
      </c>
      <c r="B950" s="6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6">
        <f t="shared" si="28"/>
        <v>0</v>
      </c>
      <c r="B951" s="6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6">
        <f t="shared" si="28"/>
        <v>0</v>
      </c>
      <c r="B952" s="6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6">
        <f t="shared" si="28"/>
        <v>0</v>
      </c>
      <c r="B953" s="6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6">
        <f t="shared" si="28"/>
        <v>0</v>
      </c>
      <c r="B954" s="6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6">
        <f t="shared" si="28"/>
        <v>0</v>
      </c>
      <c r="B955" s="6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6">
        <f t="shared" si="28"/>
        <v>0</v>
      </c>
      <c r="B956" s="6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6">
        <f t="shared" si="28"/>
        <v>0</v>
      </c>
      <c r="B957" s="6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6">
        <f t="shared" si="28"/>
        <v>0</v>
      </c>
      <c r="B958" s="6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6">
        <f t="shared" si="28"/>
        <v>0</v>
      </c>
      <c r="B959" s="6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6">
        <f t="shared" si="28"/>
        <v>0</v>
      </c>
      <c r="B960" s="6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6">
        <f t="shared" si="28"/>
        <v>0</v>
      </c>
      <c r="B961" s="6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6">
        <f t="shared" si="28"/>
        <v>0</v>
      </c>
      <c r="B962" s="6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6">
        <f t="shared" si="30"/>
        <v>0</v>
      </c>
      <c r="B964" s="6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6">
        <f t="shared" si="30"/>
        <v>0</v>
      </c>
      <c r="B965" s="6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6">
        <f t="shared" si="30"/>
        <v>0</v>
      </c>
      <c r="B966" s="6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6">
        <f t="shared" si="30"/>
        <v>0</v>
      </c>
      <c r="B967" s="6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6">
        <f t="shared" si="30"/>
        <v>0</v>
      </c>
      <c r="B968" s="6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6">
        <f t="shared" si="30"/>
        <v>0</v>
      </c>
      <c r="B969" s="6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6">
        <f t="shared" si="30"/>
        <v>0</v>
      </c>
      <c r="B970" s="6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6">
        <f t="shared" si="30"/>
        <v>0</v>
      </c>
      <c r="B971" s="6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6">
        <f t="shared" si="30"/>
        <v>0</v>
      </c>
      <c r="B972" s="6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6">
        <f t="shared" si="30"/>
        <v>0</v>
      </c>
      <c r="B973" s="6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6">
        <f t="shared" si="30"/>
        <v>0</v>
      </c>
      <c r="B974" s="6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6">
        <f t="shared" si="30"/>
        <v>0</v>
      </c>
      <c r="B975" s="6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6">
        <f t="shared" si="30"/>
        <v>0</v>
      </c>
      <c r="B976" s="6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6">
        <f t="shared" si="30"/>
        <v>0</v>
      </c>
      <c r="B977" s="6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6">
        <f t="shared" si="30"/>
        <v>0</v>
      </c>
      <c r="B978" s="6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6">
        <f t="shared" si="30"/>
        <v>0</v>
      </c>
      <c r="B979" s="6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6">
        <f t="shared" si="30"/>
        <v>0</v>
      </c>
      <c r="B980" s="6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6">
        <f t="shared" si="30"/>
        <v>0</v>
      </c>
      <c r="B981" s="6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6">
        <f t="shared" si="30"/>
        <v>0</v>
      </c>
      <c r="B982" s="6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6">
        <f t="shared" si="30"/>
        <v>0</v>
      </c>
      <c r="B983" s="6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6">
        <f t="shared" si="30"/>
        <v>0</v>
      </c>
      <c r="B984" s="6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6">
        <f t="shared" si="30"/>
        <v>0</v>
      </c>
      <c r="B985" s="6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6">
        <f t="shared" si="30"/>
        <v>0</v>
      </c>
      <c r="B986" s="6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6">
        <f t="shared" si="30"/>
        <v>0</v>
      </c>
      <c r="B987" s="6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6">
        <f t="shared" si="30"/>
        <v>0</v>
      </c>
      <c r="B988" s="6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6">
        <f t="shared" si="30"/>
        <v>0</v>
      </c>
      <c r="B989" s="6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6">
        <f t="shared" si="30"/>
        <v>0</v>
      </c>
      <c r="B990" s="6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6">
        <f t="shared" si="30"/>
        <v>0</v>
      </c>
      <c r="B991" s="6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6">
        <f t="shared" si="30"/>
        <v>0</v>
      </c>
      <c r="B992" s="6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6">
        <f t="shared" si="30"/>
        <v>0</v>
      </c>
      <c r="B993" s="6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6">
        <f t="shared" si="30"/>
        <v>0</v>
      </c>
      <c r="B994" s="6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6">
        <f t="shared" si="30"/>
        <v>0</v>
      </c>
      <c r="B995" s="6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6">
        <f t="shared" si="30"/>
        <v>0</v>
      </c>
      <c r="B996" s="6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6">
        <f t="shared" si="30"/>
        <v>0</v>
      </c>
      <c r="B997" s="6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6">
        <f t="shared" si="30"/>
        <v>0</v>
      </c>
      <c r="B998" s="6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6">
        <f t="shared" si="30"/>
        <v>0</v>
      </c>
      <c r="B999" s="6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6">
        <f t="shared" si="30"/>
        <v>0</v>
      </c>
      <c r="B1000" s="6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6">
        <f t="shared" si="30"/>
        <v>0</v>
      </c>
      <c r="B1001" s="6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6">
        <f t="shared" si="30"/>
        <v>0</v>
      </c>
      <c r="B1002" s="6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6">
        <f t="shared" si="30"/>
        <v>0</v>
      </c>
      <c r="B1003" s="6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6">
        <f t="shared" si="30"/>
        <v>0</v>
      </c>
      <c r="B1004" s="6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6">
        <f t="shared" si="30"/>
        <v>0</v>
      </c>
      <c r="B1005" s="6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6">
        <f t="shared" si="30"/>
        <v>0</v>
      </c>
      <c r="B1006" s="6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6">
        <f t="shared" si="30"/>
        <v>0</v>
      </c>
      <c r="B1007" s="6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6">
        <f t="shared" si="30"/>
        <v>0</v>
      </c>
      <c r="B1008" s="6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6">
        <f t="shared" si="30"/>
        <v>0</v>
      </c>
      <c r="B1009" s="6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6">
        <f t="shared" si="30"/>
        <v>0</v>
      </c>
      <c r="B1010" s="6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6">
        <f t="shared" si="30"/>
        <v>0</v>
      </c>
      <c r="B1011" s="6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6">
        <f t="shared" si="30"/>
        <v>0</v>
      </c>
      <c r="B1012" s="6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6">
        <f t="shared" si="30"/>
        <v>0</v>
      </c>
      <c r="B1013" s="6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6">
        <f t="shared" si="30"/>
        <v>0</v>
      </c>
      <c r="B1014" s="6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6">
        <f t="shared" si="30"/>
        <v>0</v>
      </c>
      <c r="B1015" s="6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6">
        <f t="shared" si="30"/>
        <v>0</v>
      </c>
      <c r="B1016" s="6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6">
        <f t="shared" si="30"/>
        <v>0</v>
      </c>
      <c r="B1017" s="6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6">
        <f t="shared" si="30"/>
        <v>0</v>
      </c>
      <c r="B1018" s="6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6">
        <f t="shared" si="30"/>
        <v>0</v>
      </c>
      <c r="B1019" s="6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6">
        <f t="shared" si="30"/>
        <v>0</v>
      </c>
      <c r="B1020" s="6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6">
        <f t="shared" si="30"/>
        <v>0</v>
      </c>
      <c r="B1021" s="6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6">
        <f t="shared" si="30"/>
        <v>0</v>
      </c>
      <c r="B1022" s="6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6">
        <f t="shared" si="30"/>
        <v>0</v>
      </c>
      <c r="B1023" s="6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6">
        <f t="shared" si="30"/>
        <v>0</v>
      </c>
      <c r="B1024" s="6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6">
        <f t="shared" si="30"/>
        <v>0</v>
      </c>
      <c r="B1025" s="6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6">
        <f t="shared" si="30"/>
        <v>0</v>
      </c>
      <c r="B1026" s="6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6">
        <f t="shared" si="32"/>
        <v>0</v>
      </c>
      <c r="B1028" s="6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6">
        <f t="shared" si="32"/>
        <v>0</v>
      </c>
      <c r="B1029" s="6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6">
        <f t="shared" si="32"/>
        <v>0</v>
      </c>
      <c r="B1030" s="6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6">
        <f t="shared" si="32"/>
        <v>0</v>
      </c>
      <c r="B1031" s="6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6">
        <f t="shared" si="32"/>
        <v>0</v>
      </c>
      <c r="B1032" s="6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6">
        <f t="shared" si="32"/>
        <v>0</v>
      </c>
      <c r="B1033" s="6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6">
        <f t="shared" si="32"/>
        <v>0</v>
      </c>
      <c r="B1034" s="6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6">
        <f t="shared" si="32"/>
        <v>0</v>
      </c>
      <c r="B1035" s="6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6">
        <f t="shared" si="32"/>
        <v>0</v>
      </c>
      <c r="B1036" s="6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6">
        <f t="shared" si="32"/>
        <v>0</v>
      </c>
      <c r="B1037" s="6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6">
        <f t="shared" si="32"/>
        <v>0</v>
      </c>
      <c r="B1038" s="6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6">
        <f t="shared" si="32"/>
        <v>0</v>
      </c>
      <c r="B1039" s="6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6">
        <f t="shared" si="32"/>
        <v>0</v>
      </c>
      <c r="B1040" s="6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6">
        <f t="shared" si="32"/>
        <v>0</v>
      </c>
      <c r="B1041" s="6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6">
        <f t="shared" si="32"/>
        <v>0</v>
      </c>
      <c r="B1042" s="6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6">
        <f t="shared" si="32"/>
        <v>0</v>
      </c>
      <c r="B1043" s="6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6">
        <f t="shared" si="32"/>
        <v>0</v>
      </c>
      <c r="B1044" s="6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6">
        <f t="shared" si="32"/>
        <v>0</v>
      </c>
      <c r="B1045" s="6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6">
        <f t="shared" si="32"/>
        <v>0</v>
      </c>
      <c r="B1046" s="6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6">
        <f t="shared" si="32"/>
        <v>0</v>
      </c>
      <c r="B1047" s="6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6">
        <f t="shared" si="32"/>
        <v>0</v>
      </c>
      <c r="B1048" s="6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6">
        <f t="shared" si="32"/>
        <v>0</v>
      </c>
      <c r="B1049" s="6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6">
        <f t="shared" si="32"/>
        <v>0</v>
      </c>
      <c r="B1050" s="6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6">
        <f t="shared" si="32"/>
        <v>0</v>
      </c>
      <c r="B1051" s="6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6">
        <f t="shared" si="32"/>
        <v>0</v>
      </c>
      <c r="B1052" s="6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6">
        <f t="shared" si="32"/>
        <v>0</v>
      </c>
      <c r="B1053" s="6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6">
        <f t="shared" si="32"/>
        <v>0</v>
      </c>
      <c r="B1054" s="6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6">
        <f t="shared" si="32"/>
        <v>0</v>
      </c>
      <c r="B1055" s="6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6">
        <f t="shared" si="32"/>
        <v>0</v>
      </c>
      <c r="B1056" s="6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6">
        <f t="shared" si="32"/>
        <v>0</v>
      </c>
      <c r="B1057" s="6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6">
        <f t="shared" si="32"/>
        <v>0</v>
      </c>
      <c r="B1058" s="6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6">
        <f t="shared" si="32"/>
        <v>0</v>
      </c>
      <c r="B1059" s="6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6">
        <f t="shared" si="32"/>
        <v>0</v>
      </c>
      <c r="B1060" s="6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6">
        <f t="shared" si="32"/>
        <v>0</v>
      </c>
      <c r="B1061" s="6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6">
        <f t="shared" si="32"/>
        <v>0</v>
      </c>
      <c r="B1062" s="6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6">
        <f t="shared" si="32"/>
        <v>0</v>
      </c>
      <c r="B1063" s="6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6">
        <f t="shared" si="32"/>
        <v>0</v>
      </c>
      <c r="B1064" s="6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6">
        <f t="shared" si="32"/>
        <v>0</v>
      </c>
      <c r="B1065" s="6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6">
        <f t="shared" si="32"/>
        <v>0</v>
      </c>
      <c r="B1066" s="6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6">
        <f t="shared" si="32"/>
        <v>0</v>
      </c>
      <c r="B1067" s="6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6">
        <f t="shared" si="32"/>
        <v>0</v>
      </c>
      <c r="B1068" s="6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6">
        <f t="shared" si="32"/>
        <v>0</v>
      </c>
      <c r="B1069" s="6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6">
        <f t="shared" si="32"/>
        <v>0</v>
      </c>
      <c r="B1070" s="6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6">
        <f t="shared" si="32"/>
        <v>0</v>
      </c>
      <c r="B1071" s="6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6">
        <f t="shared" si="32"/>
        <v>0</v>
      </c>
      <c r="B1072" s="6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6">
        <f t="shared" si="32"/>
        <v>0</v>
      </c>
      <c r="B1073" s="6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6">
        <f t="shared" si="32"/>
        <v>0</v>
      </c>
      <c r="B1074" s="6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6">
        <f t="shared" si="32"/>
        <v>0</v>
      </c>
      <c r="B1075" s="6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6">
        <f t="shared" si="32"/>
        <v>0</v>
      </c>
      <c r="B1076" s="6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6">
        <f t="shared" si="32"/>
        <v>0</v>
      </c>
      <c r="B1077" s="6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6">
        <f t="shared" si="32"/>
        <v>0</v>
      </c>
      <c r="B1078" s="6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6">
        <f t="shared" si="32"/>
        <v>0</v>
      </c>
      <c r="B1079" s="6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6">
        <f t="shared" si="32"/>
        <v>0</v>
      </c>
      <c r="B1080" s="6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6">
        <f t="shared" si="32"/>
        <v>0</v>
      </c>
      <c r="B1081" s="6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6">
        <f t="shared" si="32"/>
        <v>0</v>
      </c>
      <c r="B1082" s="6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6">
        <f t="shared" si="32"/>
        <v>0</v>
      </c>
      <c r="B1083" s="6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6">
        <f t="shared" si="32"/>
        <v>0</v>
      </c>
      <c r="B1084" s="6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6">
        <f t="shared" si="32"/>
        <v>0</v>
      </c>
      <c r="B1085" s="6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6">
        <f t="shared" si="32"/>
        <v>0</v>
      </c>
      <c r="B1086" s="6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6">
        <f t="shared" si="32"/>
        <v>0</v>
      </c>
      <c r="B1087" s="6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6">
        <f t="shared" si="32"/>
        <v>0</v>
      </c>
      <c r="B1088" s="6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6">
        <f t="shared" si="32"/>
        <v>0</v>
      </c>
      <c r="B1089" s="6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6">
        <f t="shared" si="32"/>
        <v>0</v>
      </c>
      <c r="B1090" s="6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6">
        <f t="shared" si="34"/>
        <v>0</v>
      </c>
      <c r="B1092" s="6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6">
        <f t="shared" si="34"/>
        <v>0</v>
      </c>
      <c r="B1093" s="6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6">
        <f t="shared" si="34"/>
        <v>0</v>
      </c>
      <c r="B1094" s="6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6">
        <f t="shared" si="34"/>
        <v>0</v>
      </c>
      <c r="B1095" s="6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6">
        <f t="shared" si="34"/>
        <v>0</v>
      </c>
      <c r="B1096" s="6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6">
        <f t="shared" si="34"/>
        <v>0</v>
      </c>
      <c r="B1097" s="6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6">
        <f t="shared" si="34"/>
        <v>0</v>
      </c>
      <c r="B1098" s="6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6">
        <f t="shared" si="34"/>
        <v>0</v>
      </c>
      <c r="B1099" s="6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6">
        <f t="shared" si="34"/>
        <v>0</v>
      </c>
      <c r="B1100" s="6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6">
        <f t="shared" si="34"/>
        <v>0</v>
      </c>
      <c r="B1101" s="6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6">
        <f t="shared" si="34"/>
        <v>0</v>
      </c>
      <c r="B1102" s="6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6">
        <f t="shared" si="34"/>
        <v>0</v>
      </c>
      <c r="B1103" s="6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6">
        <f t="shared" si="34"/>
        <v>0</v>
      </c>
      <c r="B1104" s="6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6">
        <f t="shared" si="34"/>
        <v>0</v>
      </c>
      <c r="B1105" s="6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6">
        <f t="shared" si="34"/>
        <v>0</v>
      </c>
      <c r="B1106" s="6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6">
        <f t="shared" si="34"/>
        <v>0</v>
      </c>
      <c r="B1107" s="6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6">
        <f t="shared" si="34"/>
        <v>0</v>
      </c>
      <c r="B1108" s="6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6">
        <f t="shared" si="34"/>
        <v>0</v>
      </c>
      <c r="B1109" s="6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6">
        <f t="shared" si="34"/>
        <v>0</v>
      </c>
      <c r="B1110" s="6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6">
        <f t="shared" si="34"/>
        <v>0</v>
      </c>
      <c r="B1111" s="6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6">
        <f t="shared" si="34"/>
        <v>0</v>
      </c>
      <c r="B1112" s="6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6">
        <f t="shared" si="34"/>
        <v>0</v>
      </c>
      <c r="B1113" s="6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6">
        <f t="shared" si="34"/>
        <v>0</v>
      </c>
      <c r="B1114" s="6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6">
        <f t="shared" si="34"/>
        <v>0</v>
      </c>
      <c r="B1115" s="6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6">
        <f t="shared" si="34"/>
        <v>0</v>
      </c>
      <c r="B1116" s="6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6">
        <f t="shared" si="34"/>
        <v>0</v>
      </c>
      <c r="B1117" s="6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6">
        <f t="shared" si="34"/>
        <v>0</v>
      </c>
      <c r="B1118" s="6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6">
        <f t="shared" si="34"/>
        <v>0</v>
      </c>
      <c r="B1119" s="6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6">
        <f t="shared" si="34"/>
        <v>0</v>
      </c>
      <c r="B1120" s="6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6">
        <f t="shared" si="34"/>
        <v>0</v>
      </c>
      <c r="B1121" s="6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6">
        <f t="shared" si="34"/>
        <v>0</v>
      </c>
      <c r="B1122" s="6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6">
        <f t="shared" si="34"/>
        <v>0</v>
      </c>
      <c r="B1123" s="6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6">
        <f t="shared" si="34"/>
        <v>0</v>
      </c>
      <c r="B1124" s="6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6">
        <f t="shared" si="34"/>
        <v>0</v>
      </c>
      <c r="B1125" s="6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6">
        <f t="shared" si="34"/>
        <v>0</v>
      </c>
      <c r="B1126" s="6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6">
        <f t="shared" si="34"/>
        <v>0</v>
      </c>
      <c r="B1127" s="6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6">
        <f t="shared" si="34"/>
        <v>0</v>
      </c>
      <c r="B1128" s="6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6">
        <f t="shared" si="34"/>
        <v>0</v>
      </c>
      <c r="B1129" s="6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6">
        <f t="shared" si="34"/>
        <v>0</v>
      </c>
      <c r="B1130" s="6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6">
        <f t="shared" si="34"/>
        <v>0</v>
      </c>
      <c r="B1131" s="6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6">
        <f t="shared" si="34"/>
        <v>0</v>
      </c>
      <c r="B1132" s="6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6">
        <f t="shared" si="34"/>
        <v>0</v>
      </c>
      <c r="B1133" s="6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6">
        <f t="shared" si="34"/>
        <v>0</v>
      </c>
      <c r="B1134" s="6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6">
        <f t="shared" si="34"/>
        <v>0</v>
      </c>
      <c r="B1135" s="6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6">
        <f t="shared" si="34"/>
        <v>0</v>
      </c>
      <c r="B1136" s="6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6">
        <f t="shared" si="34"/>
        <v>0</v>
      </c>
      <c r="B1137" s="6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6">
        <f t="shared" si="34"/>
        <v>0</v>
      </c>
      <c r="B1138" s="6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6">
        <f t="shared" si="34"/>
        <v>0</v>
      </c>
      <c r="B1139" s="6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6">
        <f t="shared" si="34"/>
        <v>0</v>
      </c>
      <c r="B1140" s="6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6">
        <f t="shared" si="34"/>
        <v>0</v>
      </c>
      <c r="B1141" s="6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6">
        <f t="shared" si="34"/>
        <v>0</v>
      </c>
      <c r="B1142" s="6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6">
        <f t="shared" si="34"/>
        <v>0</v>
      </c>
      <c r="B1143" s="6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6">
        <f t="shared" si="34"/>
        <v>0</v>
      </c>
      <c r="B1144" s="6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6">
        <f t="shared" si="34"/>
        <v>0</v>
      </c>
      <c r="B1145" s="6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6">
        <f t="shared" si="34"/>
        <v>0</v>
      </c>
      <c r="B1146" s="6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6">
        <f t="shared" si="34"/>
        <v>0</v>
      </c>
      <c r="B1147" s="6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6">
        <f t="shared" si="34"/>
        <v>0</v>
      </c>
      <c r="B1148" s="6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6">
        <f t="shared" si="34"/>
        <v>0</v>
      </c>
      <c r="B1149" s="6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6">
        <f t="shared" si="34"/>
        <v>0</v>
      </c>
      <c r="B1150" s="6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6">
        <f t="shared" si="34"/>
        <v>0</v>
      </c>
      <c r="B1151" s="6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6">
        <f t="shared" si="34"/>
        <v>0</v>
      </c>
      <c r="B1152" s="6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6">
        <f t="shared" si="34"/>
        <v>0</v>
      </c>
      <c r="B1153" s="6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6">
        <f t="shared" si="34"/>
        <v>0</v>
      </c>
      <c r="B1154" s="6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6">
        <f t="shared" si="36"/>
        <v>0</v>
      </c>
      <c r="B1156" s="6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6">
        <f t="shared" si="36"/>
        <v>0</v>
      </c>
      <c r="B1157" s="6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6">
        <f t="shared" si="36"/>
        <v>0</v>
      </c>
      <c r="B1158" s="6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6">
        <f t="shared" si="36"/>
        <v>0</v>
      </c>
      <c r="B1159" s="6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6">
        <f t="shared" si="36"/>
        <v>0</v>
      </c>
      <c r="B1160" s="6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6">
        <f t="shared" si="36"/>
        <v>0</v>
      </c>
      <c r="B1161" s="6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6">
        <f t="shared" si="36"/>
        <v>0</v>
      </c>
      <c r="B1162" s="6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6">
        <f t="shared" si="36"/>
        <v>0</v>
      </c>
      <c r="B1163" s="6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6">
        <f t="shared" si="36"/>
        <v>0</v>
      </c>
      <c r="B1164" s="6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6">
        <f t="shared" si="36"/>
        <v>0</v>
      </c>
      <c r="B1165" s="6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6">
        <f t="shared" si="36"/>
        <v>0</v>
      </c>
      <c r="B1166" s="6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6">
        <f t="shared" si="36"/>
        <v>0</v>
      </c>
      <c r="B1167" s="6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6">
        <f t="shared" si="36"/>
        <v>0</v>
      </c>
      <c r="B1168" s="6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6">
        <f t="shared" si="36"/>
        <v>0</v>
      </c>
      <c r="B1169" s="6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6">
        <f t="shared" si="36"/>
        <v>0</v>
      </c>
      <c r="B1170" s="6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6">
        <f t="shared" si="36"/>
        <v>0</v>
      </c>
      <c r="B1171" s="6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6">
        <f t="shared" si="36"/>
        <v>0</v>
      </c>
      <c r="B1172" s="6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6">
        <f t="shared" si="36"/>
        <v>0</v>
      </c>
      <c r="B1173" s="6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6">
        <f t="shared" si="36"/>
        <v>0</v>
      </c>
      <c r="B1174" s="6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6">
        <f t="shared" si="36"/>
        <v>0</v>
      </c>
      <c r="B1175" s="6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6">
        <f t="shared" si="36"/>
        <v>0</v>
      </c>
      <c r="B1176" s="6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6">
        <f t="shared" si="36"/>
        <v>0</v>
      </c>
      <c r="B1177" s="6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6">
        <f t="shared" si="36"/>
        <v>0</v>
      </c>
      <c r="B1178" s="6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6">
        <f t="shared" si="36"/>
        <v>0</v>
      </c>
      <c r="B1179" s="6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6">
        <f t="shared" si="36"/>
        <v>0</v>
      </c>
      <c r="B1180" s="6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6">
        <f t="shared" si="36"/>
        <v>0</v>
      </c>
      <c r="B1181" s="6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6">
        <f t="shared" si="36"/>
        <v>0</v>
      </c>
      <c r="B1182" s="6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6">
        <f t="shared" si="36"/>
        <v>0</v>
      </c>
      <c r="B1183" s="6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6">
        <f t="shared" si="36"/>
        <v>0</v>
      </c>
      <c r="B1184" s="6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6">
        <f t="shared" si="36"/>
        <v>0</v>
      </c>
      <c r="B1185" s="6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6">
        <f t="shared" si="36"/>
        <v>0</v>
      </c>
      <c r="B1186" s="6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6">
        <f t="shared" si="36"/>
        <v>0</v>
      </c>
      <c r="B1187" s="6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6">
        <f t="shared" si="36"/>
        <v>0</v>
      </c>
      <c r="B1188" s="6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6">
        <f t="shared" si="36"/>
        <v>0</v>
      </c>
      <c r="B1189" s="6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6">
        <f t="shared" si="36"/>
        <v>0</v>
      </c>
      <c r="B1190" s="6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6">
        <f t="shared" si="36"/>
        <v>0</v>
      </c>
      <c r="B1191" s="6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6">
        <f t="shared" si="36"/>
        <v>0</v>
      </c>
      <c r="B1192" s="6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6">
        <f t="shared" si="36"/>
        <v>0</v>
      </c>
      <c r="B1193" s="6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6">
        <f t="shared" si="36"/>
        <v>0</v>
      </c>
      <c r="B1194" s="6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6">
        <f t="shared" si="36"/>
        <v>0</v>
      </c>
      <c r="B1195" s="6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6">
        <f t="shared" si="36"/>
        <v>0</v>
      </c>
      <c r="B1196" s="6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6">
        <f t="shared" si="36"/>
        <v>0</v>
      </c>
      <c r="B1197" s="6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6">
        <f t="shared" si="36"/>
        <v>0</v>
      </c>
      <c r="B1198" s="6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6">
        <f t="shared" si="36"/>
        <v>0</v>
      </c>
      <c r="B1199" s="6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6">
        <f t="shared" si="36"/>
        <v>0</v>
      </c>
      <c r="B1200" s="6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6">
        <f t="shared" si="36"/>
        <v>0</v>
      </c>
      <c r="B1201" s="6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59" t="s">
        <v>73</v>
      </c>
    </row>
    <row r="3" spans="1:11" ht="19.05" customHeight="1" x14ac:dyDescent="0.2">
      <c r="A3" s="26" t="s">
        <v>78</v>
      </c>
      <c r="B3" s="26"/>
    </row>
    <row r="4" spans="1:11" ht="19.05" customHeight="1" x14ac:dyDescent="0.2">
      <c r="A4" s="26" t="s">
        <v>75</v>
      </c>
      <c r="B4" s="26"/>
    </row>
    <row r="5" spans="1:11" ht="19.05" customHeight="1" x14ac:dyDescent="0.2">
      <c r="A5" s="26" t="s">
        <v>76</v>
      </c>
      <c r="B5" s="26"/>
    </row>
    <row r="6" spans="1:11" ht="19.05" customHeight="1" x14ac:dyDescent="0.2">
      <c r="A6" s="26" t="s">
        <v>79</v>
      </c>
      <c r="B6" s="26"/>
    </row>
    <row r="7" spans="1:11" ht="19.05" customHeight="1" x14ac:dyDescent="0.2">
      <c r="A7" s="26" t="s">
        <v>77</v>
      </c>
      <c r="B7" s="26"/>
    </row>
    <row r="8" spans="1:11" ht="19.05" customHeight="1" x14ac:dyDescent="0.2">
      <c r="A8" s="26" t="s">
        <v>104</v>
      </c>
      <c r="B8" s="26"/>
    </row>
    <row r="9" spans="1:11" ht="19.05" customHeight="1" x14ac:dyDescent="0.2">
      <c r="A9" s="26"/>
      <c r="B9" s="26" t="s">
        <v>105</v>
      </c>
    </row>
    <row r="10" spans="1:11" ht="19.05" customHeight="1" x14ac:dyDescent="0.2">
      <c r="A10" s="26" t="s">
        <v>106</v>
      </c>
      <c r="B10" s="26"/>
    </row>
    <row r="11" spans="1:11" ht="18.75" customHeight="1" x14ac:dyDescent="0.2">
      <c r="A11" s="106" t="s">
        <v>71</v>
      </c>
      <c r="B11" s="108" t="s">
        <v>88</v>
      </c>
      <c r="C11" s="109"/>
      <c r="D11" s="88" t="s">
        <v>66</v>
      </c>
      <c r="E11" s="39">
        <f>参加組数一覧!D1</f>
        <v>0</v>
      </c>
      <c r="F11" s="40"/>
      <c r="G11" s="49" t="s">
        <v>68</v>
      </c>
      <c r="H11" s="44"/>
      <c r="I11" s="41">
        <f>参加組数一覧!D3</f>
        <v>0</v>
      </c>
      <c r="J11" s="42"/>
      <c r="K11" s="38"/>
    </row>
    <row r="12" spans="1:11" ht="18.75" customHeight="1" x14ac:dyDescent="0.2">
      <c r="A12" s="107"/>
      <c r="B12" s="110"/>
      <c r="C12" s="111"/>
      <c r="D12" s="25" t="s">
        <v>42</v>
      </c>
      <c r="E12" s="39">
        <f>参加組数一覧!D2</f>
        <v>0</v>
      </c>
      <c r="F12" s="40"/>
      <c r="G12" s="47" t="s">
        <v>6</v>
      </c>
      <c r="H12" s="48"/>
      <c r="I12" s="46">
        <f>参加組数一覧!D4</f>
        <v>0</v>
      </c>
      <c r="J12" s="45"/>
      <c r="K12" s="38"/>
    </row>
    <row r="13" spans="1:11" ht="18.75" customHeight="1" x14ac:dyDescent="0.2">
      <c r="A13" s="112" t="s">
        <v>72</v>
      </c>
      <c r="B13" s="98" t="s">
        <v>70</v>
      </c>
      <c r="C13" s="114" t="s">
        <v>2</v>
      </c>
      <c r="D13" s="95" t="s">
        <v>3</v>
      </c>
      <c r="E13" s="94" t="s">
        <v>4</v>
      </c>
      <c r="F13" s="96" t="s">
        <v>5</v>
      </c>
      <c r="G13" s="98" t="s">
        <v>64</v>
      </c>
      <c r="H13" s="101" t="s">
        <v>65</v>
      </c>
      <c r="I13" s="103" t="s">
        <v>33</v>
      </c>
      <c r="J13" s="105" t="s">
        <v>101</v>
      </c>
    </row>
    <row r="14" spans="1:11" ht="18.75" customHeight="1" x14ac:dyDescent="0.2">
      <c r="A14" s="113"/>
      <c r="B14" s="94"/>
      <c r="C14" s="94"/>
      <c r="D14" s="95"/>
      <c r="E14" s="95"/>
      <c r="F14" s="97"/>
      <c r="G14" s="94"/>
      <c r="H14" s="102"/>
      <c r="I14" s="104"/>
      <c r="J14" s="94"/>
    </row>
    <row r="15" spans="1:11" ht="18.75" customHeight="1" x14ac:dyDescent="0.2">
      <c r="A15" s="30">
        <v>1</v>
      </c>
      <c r="B15" s="143"/>
      <c r="C15" s="144" t="str">
        <f>IF(B15="","",VLOOKUP(B15,data!$A$2:$AA$1201,2,FALSE))</f>
        <v/>
      </c>
      <c r="D15" s="144" t="str">
        <f>IF(B15="","",VLOOKUP(B15,data!$A$2:$AA$1201,11,FALSE))</f>
        <v/>
      </c>
      <c r="E15" s="145" t="str">
        <f>IF(B15="","",DATEDIF(VLOOKUP(B15,data!$A$2:$AA$1201,9,FALSE),参加組数一覧!$H$1,"y"))</f>
        <v/>
      </c>
      <c r="F15" s="146" t="str">
        <f>IF(B15="","",VLOOKUP(B15,data!$A$2:$AA$1201,9,FALSE))</f>
        <v/>
      </c>
      <c r="G15" s="147"/>
      <c r="H15" s="148" t="str">
        <f>IF(B15="","",IF(VLOOKUP(B15,data!$A$2:$AA$1201,16,FALSE)="","",VLOOKUP(B15,data!$A$2:$AA$1201,16,FALSE)))</f>
        <v/>
      </c>
      <c r="I15" s="149" t="str">
        <f>IF(B15="","",VLOOKUP(B15,data!$A$2:$AA$1201,24,FALSE))</f>
        <v/>
      </c>
      <c r="J15" s="150"/>
    </row>
    <row r="16" spans="1:11" ht="18.75" customHeight="1" x14ac:dyDescent="0.2">
      <c r="A16" s="30">
        <v>2</v>
      </c>
      <c r="B16" s="143"/>
      <c r="C16" s="144" t="str">
        <f>IF(B16="","",VLOOKUP(B16,data!$A$2:$AA$1201,2,FALSE))</f>
        <v/>
      </c>
      <c r="D16" s="144" t="str">
        <f>IF(B16="","",VLOOKUP(B16,data!$A$2:$AA$1201,11,FALSE))</f>
        <v/>
      </c>
      <c r="E16" s="145" t="str">
        <f>IF(B16="","",DATEDIF(VLOOKUP(B16,data!$A$2:$AA$1201,9,FALSE),参加組数一覧!$H$1,"y"))</f>
        <v/>
      </c>
      <c r="F16" s="146" t="str">
        <f>IF(B16="","",VLOOKUP(B16,data!$A$2:$AA$1201,9,FALSE))</f>
        <v/>
      </c>
      <c r="G16" s="147"/>
      <c r="H16" s="148" t="str">
        <f>IF(B16="","",IF(VLOOKUP(B16,data!$A$2:$AA$1201,16,FALSE)="","",VLOOKUP(B16,data!$A$2:$AA$1201,16,FALSE)))</f>
        <v/>
      </c>
      <c r="I16" s="149" t="str">
        <f>IF(B16="","",VLOOKUP(B16,data!$A$2:$AA$1201,24,FALSE))</f>
        <v/>
      </c>
      <c r="J16" s="150"/>
    </row>
    <row r="17" spans="1:11" ht="18.75" customHeight="1" x14ac:dyDescent="0.2">
      <c r="A17" s="30">
        <v>3</v>
      </c>
      <c r="B17" s="143"/>
      <c r="C17" s="144" t="str">
        <f>IF(B17="","",VLOOKUP(B17,data!$A$2:$AA$1201,2,FALSE))</f>
        <v/>
      </c>
      <c r="D17" s="144" t="str">
        <f>IF(B17="","",VLOOKUP(B17,data!$A$2:$AA$1201,11,FALSE))</f>
        <v/>
      </c>
      <c r="E17" s="145" t="str">
        <f>IF(B17="","",DATEDIF(VLOOKUP(B17,data!$A$2:$AA$1201,9,FALSE),参加組数一覧!$H$1,"y"))</f>
        <v/>
      </c>
      <c r="F17" s="146" t="str">
        <f>IF(B17="","",VLOOKUP(B17,data!$A$2:$AA$1201,9,FALSE))</f>
        <v/>
      </c>
      <c r="G17" s="147"/>
      <c r="H17" s="148" t="str">
        <f>IF(B17="","",IF(VLOOKUP(B17,data!$A$2:$AA$1201,16,FALSE)="","",VLOOKUP(B17,data!$A$2:$AA$1201,16,FALSE)))</f>
        <v/>
      </c>
      <c r="I17" s="149" t="str">
        <f>IF(B17="","",VLOOKUP(B17,data!$A$2:$AA$1201,24,FALSE))</f>
        <v/>
      </c>
      <c r="J17" s="150"/>
    </row>
    <row r="18" spans="1:11" ht="18.75" customHeight="1" x14ac:dyDescent="0.2">
      <c r="A18" s="30">
        <v>4</v>
      </c>
      <c r="B18" s="143"/>
      <c r="C18" s="144" t="str">
        <f>IF(B18="","",VLOOKUP(B18,data!$A$2:$AA$1201,2,FALSE))</f>
        <v/>
      </c>
      <c r="D18" s="144" t="str">
        <f>IF(B18="","",VLOOKUP(B18,data!$A$2:$AA$1201,11,FALSE))</f>
        <v/>
      </c>
      <c r="E18" s="145" t="str">
        <f>IF(B18="","",DATEDIF(VLOOKUP(B18,data!$A$2:$AA$1201,9,FALSE),参加組数一覧!$H$1,"y"))</f>
        <v/>
      </c>
      <c r="F18" s="146" t="str">
        <f>IF(B18="","",VLOOKUP(B18,data!$A$2:$AA$1201,9,FALSE))</f>
        <v/>
      </c>
      <c r="G18" s="147"/>
      <c r="H18" s="148" t="str">
        <f>IF(B18="","",IF(VLOOKUP(B18,data!$A$2:$AA$1201,16,FALSE)="","",VLOOKUP(B18,data!$A$2:$AA$1201,16,FALSE)))</f>
        <v/>
      </c>
      <c r="I18" s="149" t="str">
        <f>IF(B18="","",VLOOKUP(B18,data!$A$2:$AA$1201,24,FALSE))</f>
        <v/>
      </c>
      <c r="J18" s="150"/>
    </row>
    <row r="20" spans="1:11" ht="19.05" customHeight="1" x14ac:dyDescent="0.2">
      <c r="A20" s="26" t="s">
        <v>92</v>
      </c>
    </row>
    <row r="21" spans="1:11" ht="18.75" customHeight="1" x14ac:dyDescent="0.2">
      <c r="A21" s="62" t="s">
        <v>93</v>
      </c>
      <c r="B21" s="36"/>
      <c r="C21" s="36"/>
      <c r="D21" s="37"/>
      <c r="E21" s="37"/>
      <c r="F21" s="37"/>
      <c r="G21" s="37"/>
      <c r="H21" s="36"/>
      <c r="I21" s="36"/>
      <c r="J21" s="36"/>
    </row>
    <row r="22" spans="1:11" ht="18.75" customHeight="1" x14ac:dyDescent="0.2">
      <c r="A22" s="26" t="s">
        <v>108</v>
      </c>
      <c r="B22" s="36"/>
      <c r="C22" s="36"/>
      <c r="D22" s="37"/>
      <c r="E22" s="37"/>
      <c r="F22" s="37"/>
      <c r="G22" s="37"/>
      <c r="H22" s="36"/>
      <c r="I22" s="36"/>
      <c r="J22" s="36"/>
    </row>
    <row r="23" spans="1:11" ht="18.75" customHeight="1" x14ac:dyDescent="0.2">
      <c r="A23" s="26" t="s">
        <v>109</v>
      </c>
      <c r="D23" s="34"/>
      <c r="E23" s="34"/>
      <c r="F23" s="34"/>
      <c r="G23" s="43"/>
      <c r="H23" s="3"/>
      <c r="I23" s="3"/>
      <c r="J23" s="2"/>
    </row>
    <row r="24" spans="1:11" ht="18.75" customHeight="1" x14ac:dyDescent="0.2">
      <c r="A24" s="26" t="s">
        <v>107</v>
      </c>
      <c r="D24" s="34"/>
      <c r="E24" s="34"/>
      <c r="F24" s="34"/>
      <c r="G24" s="43"/>
      <c r="H24" s="3"/>
      <c r="I24" s="3"/>
      <c r="J24" s="2"/>
    </row>
    <row r="25" spans="1:11" ht="18.75" customHeight="1" x14ac:dyDescent="0.2">
      <c r="A25" s="106" t="s">
        <v>71</v>
      </c>
      <c r="B25" s="108" t="s">
        <v>88</v>
      </c>
      <c r="C25" s="109"/>
      <c r="D25" s="88" t="s">
        <v>66</v>
      </c>
      <c r="E25" s="39">
        <f>参加組数一覧!D24</f>
        <v>0</v>
      </c>
      <c r="F25" s="40"/>
      <c r="G25" s="49" t="s">
        <v>68</v>
      </c>
      <c r="H25" s="44"/>
      <c r="I25" s="41">
        <f>参加組数一覧!D26</f>
        <v>0</v>
      </c>
      <c r="J25" s="42"/>
      <c r="K25" s="151"/>
    </row>
    <row r="26" spans="1:11" ht="18.75" customHeight="1" x14ac:dyDescent="0.2">
      <c r="A26" s="107"/>
      <c r="B26" s="110"/>
      <c r="C26" s="111"/>
      <c r="D26" s="25" t="s">
        <v>42</v>
      </c>
      <c r="E26" s="39">
        <f>参加組数一覧!D25</f>
        <v>0</v>
      </c>
      <c r="F26" s="40"/>
      <c r="G26" s="47" t="s">
        <v>6</v>
      </c>
      <c r="H26" s="48"/>
      <c r="I26" s="46">
        <f>参加組数一覧!D27</f>
        <v>0</v>
      </c>
      <c r="J26" s="45"/>
      <c r="K26" s="151"/>
    </row>
    <row r="27" spans="1:11" ht="18.75" customHeight="1" x14ac:dyDescent="0.2">
      <c r="A27" s="112" t="s">
        <v>72</v>
      </c>
      <c r="B27" s="98" t="s">
        <v>70</v>
      </c>
      <c r="C27" s="114" t="s">
        <v>2</v>
      </c>
      <c r="D27" s="95" t="s">
        <v>3</v>
      </c>
      <c r="E27" s="94" t="s">
        <v>4</v>
      </c>
      <c r="F27" s="96" t="s">
        <v>5</v>
      </c>
      <c r="G27" s="98" t="s">
        <v>64</v>
      </c>
      <c r="H27" s="101" t="s">
        <v>65</v>
      </c>
      <c r="I27" s="103" t="s">
        <v>33</v>
      </c>
      <c r="J27" s="105" t="s">
        <v>101</v>
      </c>
    </row>
    <row r="28" spans="1:11" ht="18.75" customHeight="1" x14ac:dyDescent="0.2">
      <c r="A28" s="113"/>
      <c r="B28" s="94"/>
      <c r="C28" s="94"/>
      <c r="D28" s="95"/>
      <c r="E28" s="95"/>
      <c r="F28" s="97"/>
      <c r="G28" s="94"/>
      <c r="H28" s="102"/>
      <c r="I28" s="104"/>
      <c r="J28" s="94"/>
    </row>
    <row r="29" spans="1:11" ht="18.75" customHeight="1" x14ac:dyDescent="0.2">
      <c r="A29" s="85" t="s">
        <v>101</v>
      </c>
      <c r="B29" s="93"/>
      <c r="C29" s="89" t="str">
        <f>IF(B29="","",VLOOKUP(B29,data!$A$2:$AA$1201,2,FALSE))</f>
        <v/>
      </c>
      <c r="D29" s="90" t="str">
        <f>IF(B29="","",VLOOKUP(B29,data!$A$2:$AA$1201,11,FALSE))</f>
        <v/>
      </c>
      <c r="E29" s="86" t="str">
        <f>IF(B29="","",DATEDIF(VLOOKUP(B29,data!$A$2:$AA$1201,9,FALSE),参加組数一覧!$H$1,"y"))</f>
        <v/>
      </c>
      <c r="F29" s="87" t="str">
        <f>IF(B29="","",VLOOKUP(B29,data!$A$2:$AA$1201,9,FALSE))</f>
        <v/>
      </c>
      <c r="G29" s="84"/>
      <c r="H29" s="91" t="str">
        <f>IF(B29="","",IF(VLOOKUP(B29,data!$A$2:$AA$1201,16,FALSE)="","",VLOOKUP(B29,data!$A$2:$AA$1201,16,FALSE)))</f>
        <v/>
      </c>
      <c r="I29" s="92" t="str">
        <f>IF(B29="","",VLOOKUP(B29,data!$A$2:$AA$1201,24,FALSE))</f>
        <v/>
      </c>
      <c r="J29" s="84"/>
    </row>
    <row r="30" spans="1:11" ht="18.75" customHeight="1" x14ac:dyDescent="0.2">
      <c r="A30" s="99">
        <v>1</v>
      </c>
      <c r="B30" s="152"/>
      <c r="C30" s="153" t="str">
        <f>IF(B30="","",VLOOKUP(B30,data!$A$2:$AA$1201,2,FALSE))</f>
        <v/>
      </c>
      <c r="D30" s="154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2"/>
      <c r="H30" s="155" t="str">
        <f>IF(B30="","",IF(VLOOKUP(B30,data!$A$2:$AA$1201,16,FALSE)="","",VLOOKUP(B30,data!$A$2:$AA$1201,16,FALSE)))</f>
        <v/>
      </c>
      <c r="I30" s="156" t="str">
        <f>IF(B30="","",VLOOKUP(B30,data!$A$2:$AA$1201,24,FALSE))</f>
        <v/>
      </c>
      <c r="J30" s="10"/>
    </row>
    <row r="31" spans="1:11" ht="18.75" customHeight="1" x14ac:dyDescent="0.2">
      <c r="A31" s="100"/>
      <c r="B31" s="157"/>
      <c r="C31" s="158" t="str">
        <f>IF(B31="","",VLOOKUP(B31,data!$A$2:$AA$1201,2,FALSE))</f>
        <v/>
      </c>
      <c r="D31" s="158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6"/>
      <c r="H31" s="159" t="str">
        <f>IF(B31="","",IF(VLOOKUP(B31,data!$A$2:$AA$1201,16,FALSE)="","",VLOOKUP(B31,data!$A$2:$AA$1201,16,FALSE)))</f>
        <v/>
      </c>
      <c r="I31" s="160" t="str">
        <f>IF(B31="","",VLOOKUP(B31,data!$A$2:$AA$1201,24,FALSE))</f>
        <v/>
      </c>
      <c r="J31" s="14"/>
    </row>
    <row r="32" spans="1:11" ht="18.75" customHeight="1" x14ac:dyDescent="0.2">
      <c r="A32" s="100">
        <v>2</v>
      </c>
      <c r="B32" s="152"/>
      <c r="C32" s="153" t="str">
        <f>IF(B32="","",VLOOKUP(B32,data!$A$2:$AA$1201,2,FALSE))</f>
        <v/>
      </c>
      <c r="D32" s="154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2"/>
      <c r="H32" s="155" t="str">
        <f>IF(B32="","",IF(VLOOKUP(B32,data!$A$2:$AA$1201,16,FALSE)="","",VLOOKUP(B32,data!$A$2:$AA$1201,16,FALSE)))</f>
        <v/>
      </c>
      <c r="I32" s="156" t="str">
        <f>IF(B32="","",VLOOKUP(B32,data!$A$2:$AA$1201,24,FALSE))</f>
        <v/>
      </c>
      <c r="J32" s="10"/>
    </row>
    <row r="33" spans="1:10" ht="18.75" customHeight="1" x14ac:dyDescent="0.2">
      <c r="A33" s="100"/>
      <c r="B33" s="157"/>
      <c r="C33" s="158" t="str">
        <f>IF(B33="","",VLOOKUP(B33,data!$A$2:$AA$1201,2,FALSE))</f>
        <v/>
      </c>
      <c r="D33" s="158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6"/>
      <c r="H33" s="159" t="str">
        <f>IF(B33="","",IF(VLOOKUP(B33,data!$A$2:$AA$1201,16,FALSE)="","",VLOOKUP(B33,data!$A$2:$AA$1201,16,FALSE)))</f>
        <v/>
      </c>
      <c r="I33" s="160" t="str">
        <f>IF(B33="","",VLOOKUP(B33,data!$A$2:$AA$1201,24,FALSE))</f>
        <v/>
      </c>
      <c r="J33" s="14"/>
    </row>
    <row r="34" spans="1:10" ht="19.05" customHeight="1" x14ac:dyDescent="0.2">
      <c r="A34" s="59" t="s">
        <v>74</v>
      </c>
    </row>
    <row r="35" spans="1:10" ht="19.05" customHeight="1" x14ac:dyDescent="0.2">
      <c r="A35" s="59"/>
    </row>
    <row r="36" spans="1:10" ht="19.05" customHeight="1" x14ac:dyDescent="0.2">
      <c r="A36" s="26" t="s">
        <v>80</v>
      </c>
    </row>
    <row r="37" spans="1:10" ht="19.05" customHeight="1" x14ac:dyDescent="0.2">
      <c r="A37" s="26" t="s">
        <v>81</v>
      </c>
    </row>
    <row r="38" spans="1:10" ht="19.05" customHeight="1" x14ac:dyDescent="0.2">
      <c r="A38" s="26" t="s">
        <v>82</v>
      </c>
    </row>
    <row r="39" spans="1:10" ht="19.05" customHeight="1" x14ac:dyDescent="0.2">
      <c r="A39" s="26" t="s">
        <v>102</v>
      </c>
    </row>
    <row r="40" spans="1:10" ht="19.05" customHeight="1" x14ac:dyDescent="0.2">
      <c r="A40" s="26"/>
      <c r="B40" s="1" t="s">
        <v>103</v>
      </c>
    </row>
    <row r="57" spans="1:1" ht="19.05" customHeight="1" x14ac:dyDescent="0.2">
      <c r="A57" s="59" t="s">
        <v>83</v>
      </c>
    </row>
    <row r="59" spans="1:1" ht="19.05" customHeight="1" x14ac:dyDescent="0.2">
      <c r="A59" s="26" t="s">
        <v>84</v>
      </c>
    </row>
    <row r="60" spans="1:1" ht="19.05" customHeight="1" x14ac:dyDescent="0.2">
      <c r="A60" s="26" t="s">
        <v>85</v>
      </c>
    </row>
    <row r="61" spans="1:1" ht="19.05" customHeight="1" x14ac:dyDescent="0.2">
      <c r="A61" s="60" t="s">
        <v>86</v>
      </c>
    </row>
    <row r="62" spans="1:1" ht="19.05" customHeight="1" x14ac:dyDescent="0.2">
      <c r="A62" s="60" t="s">
        <v>87</v>
      </c>
    </row>
  </sheetData>
  <mergeCells count="26">
    <mergeCell ref="I13:I14"/>
    <mergeCell ref="J13:J14"/>
    <mergeCell ref="A30:A31"/>
    <mergeCell ref="A32:A33"/>
    <mergeCell ref="D13:D14"/>
    <mergeCell ref="E13:E14"/>
    <mergeCell ref="F13:F14"/>
    <mergeCell ref="G13:G14"/>
    <mergeCell ref="H13:H14"/>
    <mergeCell ref="A11:A12"/>
    <mergeCell ref="B11:C12"/>
    <mergeCell ref="A13:A14"/>
    <mergeCell ref="B13:B14"/>
    <mergeCell ref="C13:C14"/>
    <mergeCell ref="H27:H28"/>
    <mergeCell ref="I27:I28"/>
    <mergeCell ref="J27:J28"/>
    <mergeCell ref="A25:A26"/>
    <mergeCell ref="B25:C26"/>
    <mergeCell ref="A27:A28"/>
    <mergeCell ref="B27:B28"/>
    <mergeCell ref="C27:C28"/>
    <mergeCell ref="D27:D28"/>
    <mergeCell ref="E27:E28"/>
    <mergeCell ref="F27:F28"/>
    <mergeCell ref="G27:G28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="50" zoomScaleNormal="100" workbookViewId="0">
      <selection activeCell="H3" sqref="H3"/>
    </sheetView>
  </sheetViews>
  <sheetFormatPr defaultColWidth="9" defaultRowHeight="30" customHeight="1" x14ac:dyDescent="0.2"/>
  <cols>
    <col min="1" max="2" width="13.6640625" style="17" customWidth="1"/>
    <col min="3" max="4" width="15.6640625" style="17" customWidth="1"/>
    <col min="5" max="6" width="13.6640625" style="17" customWidth="1"/>
    <col min="7" max="7" width="9" style="17"/>
    <col min="8" max="8" width="15.44140625" style="17" customWidth="1"/>
    <col min="9" max="16384" width="9" style="17"/>
  </cols>
  <sheetData>
    <row r="1" spans="1:8" ht="14.4" x14ac:dyDescent="0.2">
      <c r="A1" s="76" t="s">
        <v>41</v>
      </c>
      <c r="B1" s="76"/>
      <c r="C1" s="76"/>
      <c r="D1" s="77"/>
      <c r="E1" s="138" t="s">
        <v>98</v>
      </c>
      <c r="F1" s="139"/>
      <c r="G1" s="1"/>
      <c r="H1" s="78">
        <v>44287</v>
      </c>
    </row>
    <row r="2" spans="1:8" ht="30" customHeight="1" x14ac:dyDescent="0.2">
      <c r="A2" s="140" t="s">
        <v>99</v>
      </c>
      <c r="B2" s="140"/>
      <c r="C2" s="140"/>
      <c r="D2" s="140"/>
      <c r="E2" s="140"/>
      <c r="F2" s="140"/>
      <c r="G2" s="2"/>
      <c r="H2" s="79" t="s">
        <v>100</v>
      </c>
    </row>
    <row r="3" spans="1:8" ht="30" customHeight="1" thickBot="1" x14ac:dyDescent="0.25">
      <c r="A3" s="19" t="s">
        <v>34</v>
      </c>
      <c r="B3" s="141"/>
      <c r="C3" s="141"/>
      <c r="D3" s="141"/>
      <c r="E3" s="141"/>
      <c r="F3" s="20" t="s">
        <v>35</v>
      </c>
      <c r="G3" s="21"/>
      <c r="H3" s="18"/>
    </row>
    <row r="4" spans="1:8" ht="22.5" customHeight="1" thickTop="1" thickBot="1" x14ac:dyDescent="0.25">
      <c r="C4" s="22"/>
      <c r="D4" s="142"/>
      <c r="E4" s="134"/>
      <c r="F4" s="23"/>
    </row>
    <row r="5" spans="1:8" ht="22.5" customHeight="1" thickTop="1" thickBot="1" x14ac:dyDescent="0.25">
      <c r="B5" s="22"/>
      <c r="C5" s="22" t="s">
        <v>36</v>
      </c>
      <c r="D5" s="133"/>
      <c r="E5" s="134"/>
      <c r="F5" s="23"/>
    </row>
    <row r="6" spans="1:8" ht="22.5" customHeight="1" thickTop="1" thickBot="1" x14ac:dyDescent="0.25">
      <c r="C6" s="22" t="s">
        <v>42</v>
      </c>
      <c r="D6" s="133"/>
      <c r="E6" s="134"/>
      <c r="F6" s="23"/>
    </row>
    <row r="7" spans="1:8" ht="22.5" customHeight="1" thickTop="1" thickBot="1" x14ac:dyDescent="0.25">
      <c r="C7" s="22" t="s">
        <v>37</v>
      </c>
      <c r="D7" s="135"/>
      <c r="E7" s="134"/>
      <c r="F7" s="23"/>
    </row>
    <row r="8" spans="1:8" ht="22.5" customHeight="1" thickTop="1" thickBot="1" x14ac:dyDescent="0.25">
      <c r="C8" s="22" t="s">
        <v>6</v>
      </c>
      <c r="D8" s="136"/>
      <c r="E8" s="137"/>
      <c r="F8" s="23"/>
    </row>
    <row r="9" spans="1:8" ht="15" thickTop="1" x14ac:dyDescent="0.2">
      <c r="A9" s="132" t="s">
        <v>7</v>
      </c>
      <c r="B9" s="132"/>
      <c r="C9" s="132"/>
      <c r="D9" s="132"/>
      <c r="E9" s="132"/>
      <c r="F9" s="132"/>
    </row>
    <row r="10" spans="1:8" ht="12" customHeight="1" x14ac:dyDescent="0.2">
      <c r="F10" s="18"/>
      <c r="G10" s="18"/>
    </row>
    <row r="11" spans="1:8" ht="27" customHeight="1" x14ac:dyDescent="0.2">
      <c r="A11" s="116" t="s">
        <v>89</v>
      </c>
      <c r="B11" s="117"/>
      <c r="C11" s="116" t="s">
        <v>91</v>
      </c>
      <c r="D11" s="125"/>
      <c r="E11" s="116" t="s">
        <v>40</v>
      </c>
      <c r="F11" s="117"/>
    </row>
    <row r="12" spans="1:8" ht="13.2" x14ac:dyDescent="0.2">
      <c r="A12" s="118"/>
      <c r="B12" s="119"/>
      <c r="C12" s="126"/>
      <c r="D12" s="127"/>
      <c r="E12" s="118"/>
      <c r="F12" s="119"/>
    </row>
    <row r="13" spans="1:8" ht="13.2" x14ac:dyDescent="0.2">
      <c r="A13" s="120"/>
      <c r="B13" s="121"/>
      <c r="C13" s="128"/>
      <c r="D13" s="129"/>
      <c r="E13" s="120"/>
      <c r="F13" s="121"/>
    </row>
    <row r="14" spans="1:8" ht="27" customHeight="1" x14ac:dyDescent="0.2">
      <c r="A14" s="123">
        <f>D5</f>
        <v>0</v>
      </c>
      <c r="B14" s="123"/>
      <c r="C14" s="130">
        <v>0</v>
      </c>
      <c r="D14" s="131"/>
      <c r="E14" s="124">
        <f>C14*6000</f>
        <v>0</v>
      </c>
      <c r="F14" s="124"/>
    </row>
    <row r="15" spans="1:8" ht="27" customHeight="1" x14ac:dyDescent="0.2">
      <c r="B15" s="122" t="s">
        <v>90</v>
      </c>
      <c r="C15" s="122"/>
      <c r="D15" s="122"/>
      <c r="E15" s="122"/>
      <c r="F15" s="122"/>
    </row>
    <row r="16" spans="1:8" ht="30" customHeight="1" x14ac:dyDescent="0.2">
      <c r="A16" s="115"/>
      <c r="B16" s="115"/>
      <c r="C16" s="115"/>
      <c r="D16" s="115"/>
      <c r="E16" s="115"/>
      <c r="F16" s="115"/>
    </row>
  </sheetData>
  <mergeCells count="17">
    <mergeCell ref="A9:F9"/>
    <mergeCell ref="D6:E6"/>
    <mergeCell ref="D7:E7"/>
    <mergeCell ref="D8:E8"/>
    <mergeCell ref="E1:F1"/>
    <mergeCell ref="A2:F2"/>
    <mergeCell ref="B3:E3"/>
    <mergeCell ref="D4:E4"/>
    <mergeCell ref="D5:E5"/>
    <mergeCell ref="A16:F16"/>
    <mergeCell ref="E11:F13"/>
    <mergeCell ref="B15:F15"/>
    <mergeCell ref="A11:B13"/>
    <mergeCell ref="A14:B14"/>
    <mergeCell ref="E14:F14"/>
    <mergeCell ref="C11:D13"/>
    <mergeCell ref="C14:D1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J7" sqref="J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7.77734375" style="1" customWidth="1"/>
    <col min="11" max="16384" width="9" style="1"/>
  </cols>
  <sheetData>
    <row r="1" spans="1:11" ht="18.75" customHeight="1" x14ac:dyDescent="0.2">
      <c r="A1" s="35" t="str">
        <f>参加組数一覧!H2&amp;"　"&amp;参加組数一覧!B3&amp;"大会　　申込書"</f>
        <v>２０２１年度　大会　　申込書</v>
      </c>
      <c r="B1" s="36"/>
      <c r="C1" s="36"/>
      <c r="D1" s="37"/>
      <c r="E1" s="37"/>
      <c r="F1" s="37"/>
      <c r="G1" s="37"/>
      <c r="H1" s="36"/>
      <c r="I1" s="36"/>
      <c r="J1" s="36"/>
    </row>
    <row r="2" spans="1:11" ht="18.75" customHeight="1" x14ac:dyDescent="0.2">
      <c r="D2" s="34"/>
      <c r="E2" s="34"/>
      <c r="F2" s="34"/>
      <c r="G2" s="43"/>
      <c r="H2" s="3"/>
      <c r="I2" s="3"/>
      <c r="J2" s="2"/>
    </row>
    <row r="3" spans="1:11" ht="19.05" customHeight="1" x14ac:dyDescent="0.2">
      <c r="A3" s="106" t="s">
        <v>71</v>
      </c>
      <c r="B3" s="108" t="s">
        <v>88</v>
      </c>
      <c r="C3" s="109"/>
      <c r="D3" s="24" t="s">
        <v>66</v>
      </c>
      <c r="E3" s="39">
        <f>参加組数一覧!D5</f>
        <v>0</v>
      </c>
      <c r="F3" s="40"/>
      <c r="G3" s="49" t="s">
        <v>68</v>
      </c>
      <c r="H3" s="44"/>
      <c r="I3" s="41">
        <f>参加組数一覧!D7</f>
        <v>0</v>
      </c>
      <c r="J3" s="42"/>
      <c r="K3" s="38"/>
    </row>
    <row r="4" spans="1:11" ht="19.05" customHeight="1" x14ac:dyDescent="0.2">
      <c r="A4" s="107"/>
      <c r="B4" s="110"/>
      <c r="C4" s="111"/>
      <c r="D4" s="25" t="s">
        <v>67</v>
      </c>
      <c r="E4" s="39">
        <f>参加組数一覧!D6</f>
        <v>0</v>
      </c>
      <c r="F4" s="40"/>
      <c r="G4" s="47" t="s">
        <v>69</v>
      </c>
      <c r="H4" s="48"/>
      <c r="I4" s="46">
        <f>参加組数一覧!D8</f>
        <v>0</v>
      </c>
      <c r="J4" s="45"/>
      <c r="K4" s="38"/>
    </row>
    <row r="5" spans="1:11" ht="19.05" customHeight="1" x14ac:dyDescent="0.2">
      <c r="A5" s="112" t="s">
        <v>72</v>
      </c>
      <c r="B5" s="98" t="s">
        <v>70</v>
      </c>
      <c r="C5" s="114" t="s">
        <v>2</v>
      </c>
      <c r="D5" s="95" t="s">
        <v>3</v>
      </c>
      <c r="E5" s="94" t="s">
        <v>4</v>
      </c>
      <c r="F5" s="96" t="s">
        <v>5</v>
      </c>
      <c r="G5" s="98" t="s">
        <v>64</v>
      </c>
      <c r="H5" s="101" t="s">
        <v>65</v>
      </c>
      <c r="I5" s="103" t="s">
        <v>33</v>
      </c>
      <c r="J5" s="105" t="s">
        <v>101</v>
      </c>
    </row>
    <row r="6" spans="1:11" ht="19.05" customHeight="1" x14ac:dyDescent="0.2">
      <c r="A6" s="113"/>
      <c r="B6" s="94"/>
      <c r="C6" s="94"/>
      <c r="D6" s="95"/>
      <c r="E6" s="95"/>
      <c r="F6" s="97"/>
      <c r="G6" s="94"/>
      <c r="H6" s="102"/>
      <c r="I6" s="104"/>
      <c r="J6" s="94"/>
    </row>
    <row r="7" spans="1:11" ht="16.5" customHeight="1" x14ac:dyDescent="0.2">
      <c r="A7" s="99">
        <v>1</v>
      </c>
      <c r="B7" s="7"/>
      <c r="C7" s="50" t="str">
        <f>IF(B7="","",VLOOKUP(B7,data!$A$2:$AA$1201,2,FALSE))</f>
        <v/>
      </c>
      <c r="D7" s="51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2"/>
      <c r="H7" s="53" t="str">
        <f>IF(B7="","",IF(VLOOKUP(B7,data!$A$2:$AA$1201,16,FALSE)="","",VLOOKUP(B7,data!$A$2:$AA$1201,16,FALSE)))</f>
        <v/>
      </c>
      <c r="I7" s="54" t="str">
        <f>IF(B7="","",VLOOKUP(B7,data!$A$2:$AA$1201,24,FALSE))</f>
        <v/>
      </c>
      <c r="J7" s="10"/>
    </row>
    <row r="8" spans="1:11" ht="16.5" customHeight="1" x14ac:dyDescent="0.2">
      <c r="A8" s="100"/>
      <c r="B8" s="11"/>
      <c r="C8" s="55" t="str">
        <f>IF(B8="","",VLOOKUP(B8,data!$A$2:$AA$1201,2,FALSE))</f>
        <v/>
      </c>
      <c r="D8" s="55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6"/>
      <c r="H8" s="57" t="str">
        <f>IF(B8="","",IF(VLOOKUP(B8,data!$A$2:$AA$1201,16,FALSE)="","",VLOOKUP(B8,data!$A$2:$AA$1201,16,FALSE)))</f>
        <v/>
      </c>
      <c r="I8" s="58" t="str">
        <f>IF(B8="","",VLOOKUP(B8,data!$A$2:$AA$1201,24,FALSE))</f>
        <v/>
      </c>
      <c r="J8" s="14"/>
    </row>
    <row r="9" spans="1:11" ht="16.5" customHeight="1" x14ac:dyDescent="0.2">
      <c r="A9" s="100">
        <v>2</v>
      </c>
      <c r="B9" s="7"/>
      <c r="C9" s="50" t="str">
        <f>IF(B9="","",VLOOKUP(B9,data!$A$2:$AA$1201,2,FALSE))</f>
        <v/>
      </c>
      <c r="D9" s="51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2"/>
      <c r="H9" s="53" t="str">
        <f>IF(B9="","",IF(VLOOKUP(B9,data!$A$2:$AA$1201,16,FALSE)="","",VLOOKUP(B9,data!$A$2:$AA$1201,16,FALSE)))</f>
        <v/>
      </c>
      <c r="I9" s="54" t="str">
        <f>IF(B9="","",VLOOKUP(B9,data!$A$2:$AA$1201,24,FALSE))</f>
        <v/>
      </c>
      <c r="J9" s="10"/>
    </row>
    <row r="10" spans="1:11" ht="16.5" customHeight="1" x14ac:dyDescent="0.2">
      <c r="A10" s="100"/>
      <c r="B10" s="11"/>
      <c r="C10" s="55" t="str">
        <f>IF(B10="","",VLOOKUP(B10,data!$A$2:$AA$1201,2,FALSE))</f>
        <v/>
      </c>
      <c r="D10" s="55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6"/>
      <c r="H10" s="57" t="str">
        <f>IF(B10="","",IF(VLOOKUP(B10,data!$A$2:$AA$1201,16,FALSE)="","",VLOOKUP(B10,data!$A$2:$AA$1201,16,FALSE)))</f>
        <v/>
      </c>
      <c r="I10" s="58" t="str">
        <f>IF(B10="","",VLOOKUP(B10,data!$A$2:$AA$1201,24,FALSE))</f>
        <v/>
      </c>
      <c r="J10" s="14"/>
    </row>
    <row r="11" spans="1:11" ht="16.5" customHeight="1" x14ac:dyDescent="0.2">
      <c r="A11" s="99">
        <v>3</v>
      </c>
      <c r="B11" s="7"/>
      <c r="C11" s="50" t="str">
        <f>IF(B11="","",VLOOKUP(B11,data!$A$2:$AA$1201,2,FALSE))</f>
        <v/>
      </c>
      <c r="D11" s="51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2"/>
      <c r="H11" s="53" t="str">
        <f>IF(B11="","",IF(VLOOKUP(B11,data!$A$2:$AA$1201,16,FALSE)="","",VLOOKUP(B11,data!$A$2:$AA$1201,16,FALSE)))</f>
        <v/>
      </c>
      <c r="I11" s="54" t="str">
        <f>IF(B11="","",VLOOKUP(B11,data!$A$2:$AA$1201,24,FALSE))</f>
        <v/>
      </c>
      <c r="J11" s="10"/>
    </row>
    <row r="12" spans="1:11" ht="16.5" customHeight="1" x14ac:dyDescent="0.2">
      <c r="A12" s="100"/>
      <c r="B12" s="11"/>
      <c r="C12" s="55" t="str">
        <f>IF(B12="","",VLOOKUP(B12,data!$A$2:$AA$1201,2,FALSE))</f>
        <v/>
      </c>
      <c r="D12" s="55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6"/>
      <c r="H12" s="57" t="str">
        <f>IF(B12="","",IF(VLOOKUP(B12,data!$A$2:$AA$1201,16,FALSE)="","",VLOOKUP(B12,data!$A$2:$AA$1201,16,FALSE)))</f>
        <v/>
      </c>
      <c r="I12" s="58" t="str">
        <f>IF(B12="","",VLOOKUP(B12,data!$A$2:$AA$1201,24,FALSE))</f>
        <v/>
      </c>
      <c r="J12" s="14"/>
    </row>
    <row r="13" spans="1:11" ht="16.5" customHeight="1" x14ac:dyDescent="0.2">
      <c r="A13" s="100">
        <v>4</v>
      </c>
      <c r="B13" s="7"/>
      <c r="C13" s="50" t="str">
        <f>IF(B13="","",VLOOKUP(B13,data!$A$2:$AA$1201,2,FALSE))</f>
        <v/>
      </c>
      <c r="D13" s="51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2"/>
      <c r="H13" s="53" t="str">
        <f>IF(B13="","",IF(VLOOKUP(B13,data!$A$2:$AA$1201,16,FALSE)="","",VLOOKUP(B13,data!$A$2:$AA$1201,16,FALSE)))</f>
        <v/>
      </c>
      <c r="I13" s="54" t="str">
        <f>IF(B13="","",VLOOKUP(B13,data!$A$2:$AA$1201,24,FALSE))</f>
        <v/>
      </c>
      <c r="J13" s="10"/>
    </row>
    <row r="14" spans="1:11" ht="16.5" customHeight="1" x14ac:dyDescent="0.2">
      <c r="A14" s="100"/>
      <c r="B14" s="11"/>
      <c r="C14" s="55" t="str">
        <f>IF(B14="","",VLOOKUP(B14,data!$A$2:$AA$1201,2,FALSE))</f>
        <v/>
      </c>
      <c r="D14" s="55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3" t="str">
        <f>IF(B14="","",VLOOKUP(B14,data!$A$2:$AA$1201,9,FALSE))</f>
        <v/>
      </c>
      <c r="G14" s="56"/>
      <c r="H14" s="57" t="str">
        <f>IF(B14="","",IF(VLOOKUP(B14,data!$A$2:$AA$1201,16,FALSE)="","",VLOOKUP(B14,data!$A$2:$AA$1201,16,FALSE)))</f>
        <v/>
      </c>
      <c r="I14" s="58" t="str">
        <f>IF(B14="","",VLOOKUP(B14,data!$A$2:$AA$1201,24,FALSE))</f>
        <v/>
      </c>
      <c r="J14" s="14"/>
    </row>
    <row r="15" spans="1:11" ht="16.5" customHeight="1" x14ac:dyDescent="0.2">
      <c r="A15" s="99">
        <v>5</v>
      </c>
      <c r="B15" s="7"/>
      <c r="C15" s="50" t="str">
        <f>IF(B15="","",VLOOKUP(B15,data!$A$2:$AA$1201,2,FALSE))</f>
        <v/>
      </c>
      <c r="D15" s="51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2"/>
      <c r="H15" s="53" t="str">
        <f>IF(B15="","",IF(VLOOKUP(B15,data!$A$2:$AA$1201,16,FALSE)="","",VLOOKUP(B15,data!$A$2:$AA$1201,16,FALSE)))</f>
        <v/>
      </c>
      <c r="I15" s="54" t="str">
        <f>IF(B15="","",VLOOKUP(B15,data!$A$2:$AA$1201,24,FALSE))</f>
        <v/>
      </c>
      <c r="J15" s="10"/>
    </row>
    <row r="16" spans="1:11" ht="16.5" customHeight="1" x14ac:dyDescent="0.2">
      <c r="A16" s="100"/>
      <c r="B16" s="11"/>
      <c r="C16" s="55" t="str">
        <f>IF(B16="","",VLOOKUP(B16,data!$A$2:$AA$1201,2,FALSE))</f>
        <v/>
      </c>
      <c r="D16" s="55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6"/>
      <c r="H16" s="57" t="str">
        <f>IF(B16="","",IF(VLOOKUP(B16,data!$A$2:$AA$1201,16,FALSE)="","",VLOOKUP(B16,data!$A$2:$AA$1201,16,FALSE)))</f>
        <v/>
      </c>
      <c r="I16" s="58" t="str">
        <f>IF(B16="","",VLOOKUP(B16,data!$A$2:$AA$1201,24,FALSE))</f>
        <v/>
      </c>
      <c r="J16" s="14"/>
    </row>
    <row r="17" spans="1:10" ht="16.5" customHeight="1" x14ac:dyDescent="0.2">
      <c r="A17" s="100">
        <v>6</v>
      </c>
      <c r="B17" s="7"/>
      <c r="C17" s="50" t="str">
        <f>IF(B17="","",VLOOKUP(B17,data!$A$2:$AA$1201,2,FALSE))</f>
        <v/>
      </c>
      <c r="D17" s="51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2"/>
      <c r="H17" s="53" t="str">
        <f>IF(B17="","",IF(VLOOKUP(B17,data!$A$2:$AA$1201,16,FALSE)="","",VLOOKUP(B17,data!$A$2:$AA$1201,16,FALSE)))</f>
        <v/>
      </c>
      <c r="I17" s="54" t="str">
        <f>IF(B17="","",VLOOKUP(B17,data!$A$2:$AA$1201,24,FALSE))</f>
        <v/>
      </c>
      <c r="J17" s="10"/>
    </row>
    <row r="18" spans="1:10" ht="16.5" customHeight="1" x14ac:dyDescent="0.2">
      <c r="A18" s="100"/>
      <c r="B18" s="11"/>
      <c r="C18" s="55" t="str">
        <f>IF(B18="","",VLOOKUP(B18,data!$A$2:$AA$1201,2,FALSE))</f>
        <v/>
      </c>
      <c r="D18" s="55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6"/>
      <c r="H18" s="57" t="str">
        <f>IF(B18="","",IF(VLOOKUP(B18,data!$A$2:$AA$1201,16,FALSE)="","",VLOOKUP(B18,data!$A$2:$AA$1201,16,FALSE)))</f>
        <v/>
      </c>
      <c r="I18" s="58" t="str">
        <f>IF(B18="","",VLOOKUP(B18,data!$A$2:$AA$1201,24,FALSE))</f>
        <v/>
      </c>
      <c r="J18" s="14"/>
    </row>
    <row r="19" spans="1:10" ht="16.5" customHeight="1" x14ac:dyDescent="0.2">
      <c r="A19" s="99">
        <v>7</v>
      </c>
      <c r="B19" s="7"/>
      <c r="C19" s="50" t="str">
        <f>IF(B19="","",VLOOKUP(B19,data!$A$2:$AA$1201,2,FALSE))</f>
        <v/>
      </c>
      <c r="D19" s="51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2"/>
      <c r="H19" s="53" t="str">
        <f>IF(B19="","",IF(VLOOKUP(B19,data!$A$2:$AA$1201,16,FALSE)="","",VLOOKUP(B19,data!$A$2:$AA$1201,16,FALSE)))</f>
        <v/>
      </c>
      <c r="I19" s="54" t="str">
        <f>IF(B19="","",VLOOKUP(B19,data!$A$2:$AA$1201,24,FALSE))</f>
        <v/>
      </c>
      <c r="J19" s="10"/>
    </row>
    <row r="20" spans="1:10" ht="16.5" customHeight="1" x14ac:dyDescent="0.2">
      <c r="A20" s="100"/>
      <c r="B20" s="11"/>
      <c r="C20" s="55" t="str">
        <f>IF(B20="","",VLOOKUP(B20,data!$A$2:$AA$1201,2,FALSE))</f>
        <v/>
      </c>
      <c r="D20" s="55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6"/>
      <c r="H20" s="57" t="str">
        <f>IF(B20="","",IF(VLOOKUP(B20,data!$A$2:$AA$1201,16,FALSE)="","",VLOOKUP(B20,data!$A$2:$AA$1201,16,FALSE)))</f>
        <v/>
      </c>
      <c r="I20" s="58" t="str">
        <f>IF(B20="","",VLOOKUP(B20,data!$A$2:$AA$1201,24,FALSE))</f>
        <v/>
      </c>
      <c r="J20" s="14"/>
    </row>
    <row r="21" spans="1:10" ht="16.5" customHeight="1" x14ac:dyDescent="0.2">
      <c r="A21" s="100">
        <v>8</v>
      </c>
      <c r="B21" s="7"/>
      <c r="C21" s="50" t="str">
        <f>IF(B21="","",VLOOKUP(B21,data!$A$2:$AA$1201,2,FALSE))</f>
        <v/>
      </c>
      <c r="D21" s="51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2"/>
      <c r="H21" s="53" t="str">
        <f>IF(B21="","",IF(VLOOKUP(B21,data!$A$2:$AA$1201,16,FALSE)="","",VLOOKUP(B21,data!$A$2:$AA$1201,16,FALSE)))</f>
        <v/>
      </c>
      <c r="I21" s="54" t="str">
        <f>IF(B21="","",VLOOKUP(B21,data!$A$2:$AA$1201,24,FALSE))</f>
        <v/>
      </c>
      <c r="J21" s="10"/>
    </row>
    <row r="22" spans="1:10" ht="16.5" customHeight="1" x14ac:dyDescent="0.2">
      <c r="A22" s="100"/>
      <c r="B22" s="11"/>
      <c r="C22" s="55" t="str">
        <f>IF(B22="","",VLOOKUP(B22,data!$A$2:$AA$1201,2,FALSE))</f>
        <v/>
      </c>
      <c r="D22" s="55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6"/>
      <c r="H22" s="57" t="str">
        <f>IF(B22="","",IF(VLOOKUP(B22,data!$A$2:$AA$1201,16,FALSE)="","",VLOOKUP(B22,data!$A$2:$AA$1201,16,FALSE)))</f>
        <v/>
      </c>
      <c r="I22" s="58" t="str">
        <f>IF(B22="","",VLOOKUP(B22,data!$A$2:$AA$1201,24,FALSE))</f>
        <v/>
      </c>
      <c r="J22" s="14"/>
    </row>
    <row r="23" spans="1:10" ht="16.5" customHeight="1" x14ac:dyDescent="0.2">
      <c r="A23" s="99">
        <v>9</v>
      </c>
      <c r="B23" s="7"/>
      <c r="C23" s="50" t="str">
        <f>IF(B23="","",VLOOKUP(B23,data!$A$2:$AA$1201,2,FALSE))</f>
        <v/>
      </c>
      <c r="D23" s="51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2"/>
      <c r="H23" s="53" t="str">
        <f>IF(B23="","",IF(VLOOKUP(B23,data!$A$2:$AA$1201,16,FALSE)="","",VLOOKUP(B23,data!$A$2:$AA$1201,16,FALSE)))</f>
        <v/>
      </c>
      <c r="I23" s="54" t="str">
        <f>IF(B23="","",VLOOKUP(B23,data!$A$2:$AA$1201,24,FALSE))</f>
        <v/>
      </c>
      <c r="J23" s="10"/>
    </row>
    <row r="24" spans="1:10" ht="16.5" customHeight="1" x14ac:dyDescent="0.2">
      <c r="A24" s="100"/>
      <c r="B24" s="11"/>
      <c r="C24" s="55" t="str">
        <f>IF(B24="","",VLOOKUP(B24,data!$A$2:$AA$1201,2,FALSE))</f>
        <v/>
      </c>
      <c r="D24" s="55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6"/>
      <c r="H24" s="57" t="str">
        <f>IF(B24="","",IF(VLOOKUP(B24,data!$A$2:$AA$1201,16,FALSE)="","",VLOOKUP(B24,data!$A$2:$AA$1201,16,FALSE)))</f>
        <v/>
      </c>
      <c r="I24" s="58" t="str">
        <f>IF(B24="","",VLOOKUP(B24,data!$A$2:$AA$1201,24,FALSE))</f>
        <v/>
      </c>
      <c r="J24" s="14"/>
    </row>
    <row r="25" spans="1:10" ht="16.5" customHeight="1" x14ac:dyDescent="0.2">
      <c r="A25" s="100">
        <v>10</v>
      </c>
      <c r="B25" s="7"/>
      <c r="C25" s="50" t="str">
        <f>IF(B25="","",VLOOKUP(B25,data!$A$2:$AA$1201,2,FALSE))</f>
        <v/>
      </c>
      <c r="D25" s="51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2"/>
      <c r="H25" s="53" t="str">
        <f>IF(B25="","",IF(VLOOKUP(B25,data!$A$2:$AA$1201,16,FALSE)="","",VLOOKUP(B25,data!$A$2:$AA$1201,16,FALSE)))</f>
        <v/>
      </c>
      <c r="I25" s="54" t="str">
        <f>IF(B25="","",VLOOKUP(B25,data!$A$2:$AA$1201,24,FALSE))</f>
        <v/>
      </c>
      <c r="J25" s="10"/>
    </row>
    <row r="26" spans="1:10" ht="16.5" customHeight="1" x14ac:dyDescent="0.2">
      <c r="A26" s="100"/>
      <c r="B26" s="11"/>
      <c r="C26" s="55" t="str">
        <f>IF(B26="","",VLOOKUP(B26,data!$A$2:$AA$1201,2,FALSE))</f>
        <v/>
      </c>
      <c r="D26" s="55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6"/>
      <c r="H26" s="57" t="str">
        <f>IF(B26="","",IF(VLOOKUP(B26,data!$A$2:$AA$1201,16,FALSE)="","",VLOOKUP(B26,data!$A$2:$AA$1201,16,FALSE)))</f>
        <v/>
      </c>
      <c r="I26" s="58" t="str">
        <f>IF(B26="","",VLOOKUP(B26,data!$A$2:$AA$1201,24,FALSE))</f>
        <v/>
      </c>
      <c r="J26" s="14"/>
    </row>
    <row r="27" spans="1:10" ht="16.5" customHeight="1" x14ac:dyDescent="0.2">
      <c r="A27" s="99">
        <v>11</v>
      </c>
      <c r="B27" s="7"/>
      <c r="C27" s="50" t="str">
        <f>IF(B27="","",VLOOKUP(B27,data!$A$2:$AA$1201,2,FALSE))</f>
        <v/>
      </c>
      <c r="D27" s="51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2"/>
      <c r="H27" s="53" t="str">
        <f>IF(B27="","",IF(VLOOKUP(B27,data!$A$2:$AA$1201,16,FALSE)="","",VLOOKUP(B27,data!$A$2:$AA$1201,16,FALSE)))</f>
        <v/>
      </c>
      <c r="I27" s="54" t="str">
        <f>IF(B27="","",VLOOKUP(B27,data!$A$2:$AA$1201,24,FALSE))</f>
        <v/>
      </c>
      <c r="J27" s="10"/>
    </row>
    <row r="28" spans="1:10" ht="16.5" customHeight="1" x14ac:dyDescent="0.2">
      <c r="A28" s="100"/>
      <c r="B28" s="11"/>
      <c r="C28" s="55" t="str">
        <f>IF(B28="","",VLOOKUP(B28,data!$A$2:$AA$1201,2,FALSE))</f>
        <v/>
      </c>
      <c r="D28" s="55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6"/>
      <c r="H28" s="57" t="str">
        <f>IF(B28="","",IF(VLOOKUP(B28,data!$A$2:$AA$1201,16,FALSE)="","",VLOOKUP(B28,data!$A$2:$AA$1201,16,FALSE)))</f>
        <v/>
      </c>
      <c r="I28" s="58" t="str">
        <f>IF(B28="","",VLOOKUP(B28,data!$A$2:$AA$1201,24,FALSE))</f>
        <v/>
      </c>
      <c r="J28" s="14"/>
    </row>
    <row r="29" spans="1:10" ht="16.5" customHeight="1" x14ac:dyDescent="0.2">
      <c r="A29" s="100">
        <v>12</v>
      </c>
      <c r="B29" s="7"/>
      <c r="C29" s="50" t="str">
        <f>IF(B29="","",VLOOKUP(B29,data!$A$2:$AA$1201,2,FALSE))</f>
        <v/>
      </c>
      <c r="D29" s="51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2"/>
      <c r="H29" s="53" t="str">
        <f>IF(B29="","",IF(VLOOKUP(B29,data!$A$2:$AA$1201,16,FALSE)="","",VLOOKUP(B29,data!$A$2:$AA$1201,16,FALSE)))</f>
        <v/>
      </c>
      <c r="I29" s="54" t="str">
        <f>IF(B29="","",VLOOKUP(B29,data!$A$2:$AA$1201,24,FALSE))</f>
        <v/>
      </c>
      <c r="J29" s="10"/>
    </row>
    <row r="30" spans="1:10" ht="16.5" customHeight="1" x14ac:dyDescent="0.2">
      <c r="A30" s="100"/>
      <c r="B30" s="11"/>
      <c r="C30" s="55" t="str">
        <f>IF(B30="","",VLOOKUP(B30,data!$A$2:$AA$1201,2,FALSE))</f>
        <v/>
      </c>
      <c r="D30" s="55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6"/>
      <c r="H30" s="57" t="str">
        <f>IF(B30="","",IF(VLOOKUP(B30,data!$A$2:$AA$1201,16,FALSE)="","",VLOOKUP(B30,data!$A$2:$AA$1201,16,FALSE)))</f>
        <v/>
      </c>
      <c r="I30" s="58" t="str">
        <f>IF(B30="","",VLOOKUP(B30,data!$A$2:$AA$1201,24,FALSE))</f>
        <v/>
      </c>
      <c r="J30" s="14"/>
    </row>
    <row r="31" spans="1:10" ht="16.5" customHeight="1" x14ac:dyDescent="0.2">
      <c r="A31" s="99">
        <v>13</v>
      </c>
      <c r="B31" s="7"/>
      <c r="C31" s="50" t="str">
        <f>IF(B31="","",VLOOKUP(B31,data!$A$2:$AA$1201,2,FALSE))</f>
        <v/>
      </c>
      <c r="D31" s="51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2"/>
      <c r="H31" s="53" t="str">
        <f>IF(B31="","",IF(VLOOKUP(B31,data!$A$2:$AA$1201,16,FALSE)="","",VLOOKUP(B31,data!$A$2:$AA$1201,16,FALSE)))</f>
        <v/>
      </c>
      <c r="I31" s="54" t="str">
        <f>IF(B31="","",VLOOKUP(B31,data!$A$2:$AA$1201,24,FALSE))</f>
        <v/>
      </c>
      <c r="J31" s="10"/>
    </row>
    <row r="32" spans="1:10" ht="16.5" customHeight="1" x14ac:dyDescent="0.2">
      <c r="A32" s="100"/>
      <c r="B32" s="11"/>
      <c r="C32" s="55" t="str">
        <f>IF(B32="","",VLOOKUP(B32,data!$A$2:$AA$1201,2,FALSE))</f>
        <v/>
      </c>
      <c r="D32" s="55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6"/>
      <c r="H32" s="57" t="str">
        <f>IF(B32="","",IF(VLOOKUP(B32,data!$A$2:$AA$1201,16,FALSE)="","",VLOOKUP(B32,data!$A$2:$AA$1201,16,FALSE)))</f>
        <v/>
      </c>
      <c r="I32" s="58" t="str">
        <f>IF(B32="","",VLOOKUP(B32,data!$A$2:$AA$1201,24,FALSE))</f>
        <v/>
      </c>
      <c r="J32" s="14"/>
    </row>
    <row r="33" spans="1:10" ht="16.5" customHeight="1" x14ac:dyDescent="0.2">
      <c r="A33" s="100">
        <v>14</v>
      </c>
      <c r="B33" s="7"/>
      <c r="C33" s="50" t="str">
        <f>IF(B33="","",VLOOKUP(B33,data!$A$2:$AA$1201,2,FALSE))</f>
        <v/>
      </c>
      <c r="D33" s="51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2"/>
      <c r="H33" s="53" t="str">
        <f>IF(B33="","",IF(VLOOKUP(B33,data!$A$2:$AA$1201,16,FALSE)="","",VLOOKUP(B33,data!$A$2:$AA$1201,16,FALSE)))</f>
        <v/>
      </c>
      <c r="I33" s="54" t="str">
        <f>IF(B33="","",VLOOKUP(B33,data!$A$2:$AA$1201,24,FALSE))</f>
        <v/>
      </c>
      <c r="J33" s="10"/>
    </row>
    <row r="34" spans="1:10" ht="16.5" customHeight="1" x14ac:dyDescent="0.2">
      <c r="A34" s="100"/>
      <c r="B34" s="11"/>
      <c r="C34" s="55" t="str">
        <f>IF(B34="","",VLOOKUP(B34,data!$A$2:$AA$1201,2,FALSE))</f>
        <v/>
      </c>
      <c r="D34" s="55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6"/>
      <c r="H34" s="57" t="str">
        <f>IF(B34="","",IF(VLOOKUP(B34,data!$A$2:$AA$1201,16,FALSE)="","",VLOOKUP(B34,data!$A$2:$AA$1201,16,FALSE)))</f>
        <v/>
      </c>
      <c r="I34" s="58" t="str">
        <f>IF(B34="","",VLOOKUP(B34,data!$A$2:$AA$1201,24,FALSE))</f>
        <v/>
      </c>
      <c r="J34" s="14"/>
    </row>
    <row r="35" spans="1:10" ht="16.5" customHeight="1" x14ac:dyDescent="0.2">
      <c r="A35" s="99">
        <v>15</v>
      </c>
      <c r="B35" s="7"/>
      <c r="C35" s="50" t="str">
        <f>IF(B35="","",VLOOKUP(B35,data!$A$2:$AA$1201,2,FALSE))</f>
        <v/>
      </c>
      <c r="D35" s="51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2"/>
      <c r="H35" s="53" t="str">
        <f>IF(B35="","",IF(VLOOKUP(B35,data!$A$2:$AA$1201,16,FALSE)="","",VLOOKUP(B35,data!$A$2:$AA$1201,16,FALSE)))</f>
        <v/>
      </c>
      <c r="I35" s="54" t="str">
        <f>IF(B35="","",VLOOKUP(B35,data!$A$2:$AA$1201,24,FALSE))</f>
        <v/>
      </c>
      <c r="J35" s="10"/>
    </row>
    <row r="36" spans="1:10" ht="16.5" customHeight="1" x14ac:dyDescent="0.2">
      <c r="A36" s="100"/>
      <c r="B36" s="11"/>
      <c r="C36" s="55" t="str">
        <f>IF(B36="","",VLOOKUP(B36,data!$A$2:$AA$1201,2,FALSE))</f>
        <v/>
      </c>
      <c r="D36" s="55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6"/>
      <c r="H36" s="57" t="str">
        <f>IF(B36="","",IF(VLOOKUP(B36,data!$A$2:$AA$1201,16,FALSE)="","",VLOOKUP(B36,data!$A$2:$AA$1201,16,FALSE)))</f>
        <v/>
      </c>
      <c r="I36" s="58" t="str">
        <f>IF(B36="","",VLOOKUP(B36,data!$A$2:$AA$1201,24,FALSE))</f>
        <v/>
      </c>
      <c r="J36" s="14"/>
    </row>
    <row r="37" spans="1:10" ht="16.5" customHeight="1" x14ac:dyDescent="0.2">
      <c r="A37" s="100">
        <v>16</v>
      </c>
      <c r="B37" s="7"/>
      <c r="C37" s="50" t="str">
        <f>IF(B37="","",VLOOKUP(B37,data!$A$2:$AA$1201,2,FALSE))</f>
        <v/>
      </c>
      <c r="D37" s="51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2"/>
      <c r="H37" s="53" t="str">
        <f>IF(B37="","",IF(VLOOKUP(B37,data!$A$2:$AA$1201,16,FALSE)="","",VLOOKUP(B37,data!$A$2:$AA$1201,16,FALSE)))</f>
        <v/>
      </c>
      <c r="I37" s="54" t="str">
        <f>IF(B37="","",VLOOKUP(B37,data!$A$2:$AA$1201,24,FALSE))</f>
        <v/>
      </c>
      <c r="J37" s="10"/>
    </row>
    <row r="38" spans="1:10" ht="16.5" customHeight="1" x14ac:dyDescent="0.2">
      <c r="A38" s="100"/>
      <c r="B38" s="11"/>
      <c r="C38" s="55" t="str">
        <f>IF(B38="","",VLOOKUP(B38,data!$A$2:$AA$1201,2,FALSE))</f>
        <v/>
      </c>
      <c r="D38" s="55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6"/>
      <c r="H38" s="57" t="str">
        <f>IF(B38="","",IF(VLOOKUP(B38,data!$A$2:$AA$1201,16,FALSE)="","",VLOOKUP(B38,data!$A$2:$AA$1201,16,FALSE)))</f>
        <v/>
      </c>
      <c r="I38" s="58" t="str">
        <f>IF(B38="","",VLOOKUP(B38,data!$A$2:$AA$1201,24,FALSE))</f>
        <v/>
      </c>
      <c r="J38" s="14"/>
    </row>
    <row r="39" spans="1:10" ht="16.5" customHeight="1" x14ac:dyDescent="0.2">
      <c r="A39" s="99">
        <v>17</v>
      </c>
      <c r="B39" s="7"/>
      <c r="C39" s="50" t="str">
        <f>IF(B39="","",VLOOKUP(B39,data!$A$2:$AA$1201,2,FALSE))</f>
        <v/>
      </c>
      <c r="D39" s="51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2"/>
      <c r="H39" s="53" t="str">
        <f>IF(B39="","",IF(VLOOKUP(B39,data!$A$2:$AA$1201,16,FALSE)="","",VLOOKUP(B39,data!$A$2:$AA$1201,16,FALSE)))</f>
        <v/>
      </c>
      <c r="I39" s="54" t="str">
        <f>IF(B39="","",VLOOKUP(B39,data!$A$2:$AA$1201,24,FALSE))</f>
        <v/>
      </c>
      <c r="J39" s="10"/>
    </row>
    <row r="40" spans="1:10" ht="16.5" customHeight="1" x14ac:dyDescent="0.2">
      <c r="A40" s="100"/>
      <c r="B40" s="11"/>
      <c r="C40" s="55" t="str">
        <f>IF(B40="","",VLOOKUP(B40,data!$A$2:$AA$1201,2,FALSE))</f>
        <v/>
      </c>
      <c r="D40" s="55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6"/>
      <c r="H40" s="57" t="str">
        <f>IF(B40="","",IF(VLOOKUP(B40,data!$A$2:$AA$1201,16,FALSE)="","",VLOOKUP(B40,data!$A$2:$AA$1201,16,FALSE)))</f>
        <v/>
      </c>
      <c r="I40" s="58" t="str">
        <f>IF(B40="","",VLOOKUP(B40,data!$A$2:$AA$1201,24,FALSE))</f>
        <v/>
      </c>
      <c r="J40" s="14"/>
    </row>
    <row r="41" spans="1:10" ht="16.5" customHeight="1" x14ac:dyDescent="0.2">
      <c r="A41" s="100">
        <v>18</v>
      </c>
      <c r="B41" s="7"/>
      <c r="C41" s="50" t="str">
        <f>IF(B41="","",VLOOKUP(B41,data!$A$2:$AA$1201,2,FALSE))</f>
        <v/>
      </c>
      <c r="D41" s="51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2"/>
      <c r="H41" s="53" t="str">
        <f>IF(B41="","",IF(VLOOKUP(B41,data!$A$2:$AA$1201,16,FALSE)="","",VLOOKUP(B41,data!$A$2:$AA$1201,16,FALSE)))</f>
        <v/>
      </c>
      <c r="I41" s="54" t="str">
        <f>IF(B41="","",VLOOKUP(B41,data!$A$2:$AA$1201,24,FALSE))</f>
        <v/>
      </c>
      <c r="J41" s="10"/>
    </row>
    <row r="42" spans="1:10" ht="16.5" customHeight="1" x14ac:dyDescent="0.2">
      <c r="A42" s="100"/>
      <c r="B42" s="11"/>
      <c r="C42" s="55" t="str">
        <f>IF(B42="","",VLOOKUP(B42,data!$A$2:$AA$1201,2,FALSE))</f>
        <v/>
      </c>
      <c r="D42" s="55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6"/>
      <c r="H42" s="57" t="str">
        <f>IF(B42="","",IF(VLOOKUP(B42,data!$A$2:$AA$1201,16,FALSE)="","",VLOOKUP(B42,data!$A$2:$AA$1201,16,FALSE)))</f>
        <v/>
      </c>
      <c r="I42" s="58" t="str">
        <f>IF(B42="","",VLOOKUP(B42,data!$A$2:$AA$1201,24,FALSE))</f>
        <v/>
      </c>
      <c r="J42" s="14"/>
    </row>
    <row r="43" spans="1:10" ht="16.5" customHeight="1" x14ac:dyDescent="0.2">
      <c r="A43" s="99">
        <v>19</v>
      </c>
      <c r="B43" s="7"/>
      <c r="C43" s="50" t="str">
        <f>IF(B43="","",VLOOKUP(B43,data!$A$2:$AA$1201,2,FALSE))</f>
        <v/>
      </c>
      <c r="D43" s="51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2"/>
      <c r="H43" s="53" t="str">
        <f>IF(B43="","",IF(VLOOKUP(B43,data!$A$2:$AA$1201,16,FALSE)="","",VLOOKUP(B43,data!$A$2:$AA$1201,16,FALSE)))</f>
        <v/>
      </c>
      <c r="I43" s="54" t="str">
        <f>IF(B43="","",VLOOKUP(B43,data!$A$2:$AA$1201,24,FALSE))</f>
        <v/>
      </c>
      <c r="J43" s="10"/>
    </row>
    <row r="44" spans="1:10" ht="16.5" customHeight="1" x14ac:dyDescent="0.2">
      <c r="A44" s="100"/>
      <c r="B44" s="11"/>
      <c r="C44" s="55" t="str">
        <f>IF(B44="","",VLOOKUP(B44,data!$A$2:$AA$1201,2,FALSE))</f>
        <v/>
      </c>
      <c r="D44" s="55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6"/>
      <c r="H44" s="57" t="str">
        <f>IF(B44="","",IF(VLOOKUP(B44,data!$A$2:$AA$1201,16,FALSE)="","",VLOOKUP(B44,data!$A$2:$AA$1201,16,FALSE)))</f>
        <v/>
      </c>
      <c r="I44" s="58" t="str">
        <f>IF(B44="","",VLOOKUP(B44,data!$A$2:$AA$1201,24,FALSE))</f>
        <v/>
      </c>
      <c r="J44" s="14"/>
    </row>
    <row r="45" spans="1:10" ht="16.5" customHeight="1" x14ac:dyDescent="0.2">
      <c r="A45" s="100">
        <v>20</v>
      </c>
      <c r="B45" s="7"/>
      <c r="C45" s="50" t="str">
        <f>IF(B45="","",VLOOKUP(B45,data!$A$2:$AA$1201,2,FALSE))</f>
        <v/>
      </c>
      <c r="D45" s="51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2"/>
      <c r="H45" s="53" t="str">
        <f>IF(B45="","",IF(VLOOKUP(B45,data!$A$2:$AA$1201,16,FALSE)="","",VLOOKUP(B45,data!$A$2:$AA$1201,16,FALSE)))</f>
        <v/>
      </c>
      <c r="I45" s="54" t="str">
        <f>IF(B45="","",VLOOKUP(B45,data!$A$2:$AA$1201,24,FALSE))</f>
        <v/>
      </c>
      <c r="J45" s="10"/>
    </row>
    <row r="46" spans="1:10" ht="16.5" customHeight="1" x14ac:dyDescent="0.2">
      <c r="A46" s="100"/>
      <c r="B46" s="11"/>
      <c r="C46" s="55" t="str">
        <f>IF(B46="","",VLOOKUP(B46,data!$A$2:$AA$1201,2,FALSE))</f>
        <v/>
      </c>
      <c r="D46" s="55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6"/>
      <c r="H46" s="57" t="str">
        <f>IF(B46="","",IF(VLOOKUP(B46,data!$A$2:$AA$1201,16,FALSE)="","",VLOOKUP(B46,data!$A$2:$AA$1201,16,FALSE)))</f>
        <v/>
      </c>
      <c r="I46" s="58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7"/>
  <sheetViews>
    <sheetView view="pageBreakPreview" zoomScaleNormal="100" zoomScaleSheetLayoutView="100" workbookViewId="0">
      <selection activeCell="D9" sqref="D9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5" t="str">
        <f>参加組数一覧!H2&amp;"　"&amp;参加組数一覧!B3&amp;"大会　　申込書"</f>
        <v>２０２１年度　大会　　申込書</v>
      </c>
      <c r="B1" s="36"/>
      <c r="C1" s="36"/>
      <c r="D1" s="37"/>
      <c r="E1" s="37"/>
      <c r="F1" s="37"/>
      <c r="G1" s="37"/>
      <c r="H1" s="36"/>
      <c r="I1" s="36"/>
      <c r="J1" s="36"/>
    </row>
    <row r="2" spans="1:11" ht="18.75" customHeight="1" x14ac:dyDescent="0.2">
      <c r="D2" s="34"/>
      <c r="E2" s="34"/>
      <c r="F2" s="34"/>
      <c r="G2" s="43"/>
      <c r="H2" s="3"/>
      <c r="I2" s="3"/>
      <c r="J2" s="2"/>
    </row>
    <row r="3" spans="1:11" ht="19.05" customHeight="1" x14ac:dyDescent="0.2">
      <c r="A3" s="106" t="s">
        <v>71</v>
      </c>
      <c r="B3" s="108" t="s">
        <v>88</v>
      </c>
      <c r="C3" s="109"/>
      <c r="D3" s="61" t="s">
        <v>66</v>
      </c>
      <c r="E3" s="39">
        <f>参加組数一覧!D5</f>
        <v>0</v>
      </c>
      <c r="F3" s="40"/>
      <c r="G3" s="49" t="s">
        <v>68</v>
      </c>
      <c r="H3" s="44"/>
      <c r="I3" s="41">
        <f>参加組数一覧!D7</f>
        <v>0</v>
      </c>
      <c r="J3" s="42"/>
      <c r="K3" s="38"/>
    </row>
    <row r="4" spans="1:11" ht="19.05" customHeight="1" x14ac:dyDescent="0.2">
      <c r="A4" s="107"/>
      <c r="B4" s="110"/>
      <c r="C4" s="111"/>
      <c r="D4" s="25" t="s">
        <v>42</v>
      </c>
      <c r="E4" s="39">
        <f>参加組数一覧!D6</f>
        <v>0</v>
      </c>
      <c r="F4" s="40"/>
      <c r="G4" s="47" t="s">
        <v>6</v>
      </c>
      <c r="H4" s="48"/>
      <c r="I4" s="46">
        <f>参加組数一覧!D8</f>
        <v>0</v>
      </c>
      <c r="J4" s="45"/>
      <c r="K4" s="38"/>
    </row>
    <row r="5" spans="1:11" ht="19.05" customHeight="1" x14ac:dyDescent="0.2">
      <c r="A5" s="112" t="s">
        <v>72</v>
      </c>
      <c r="B5" s="98" t="s">
        <v>70</v>
      </c>
      <c r="C5" s="114" t="s">
        <v>2</v>
      </c>
      <c r="D5" s="95" t="s">
        <v>3</v>
      </c>
      <c r="E5" s="94" t="s">
        <v>4</v>
      </c>
      <c r="F5" s="96" t="s">
        <v>5</v>
      </c>
      <c r="G5" s="98" t="s">
        <v>64</v>
      </c>
      <c r="H5" s="101" t="s">
        <v>65</v>
      </c>
      <c r="I5" s="103" t="s">
        <v>33</v>
      </c>
      <c r="J5" s="105" t="s">
        <v>0</v>
      </c>
    </row>
    <row r="6" spans="1:11" ht="19.05" customHeight="1" x14ac:dyDescent="0.2">
      <c r="A6" s="113"/>
      <c r="B6" s="94"/>
      <c r="C6" s="94"/>
      <c r="D6" s="95"/>
      <c r="E6" s="95"/>
      <c r="F6" s="97"/>
      <c r="G6" s="94"/>
      <c r="H6" s="102"/>
      <c r="I6" s="104"/>
      <c r="J6" s="94"/>
    </row>
    <row r="7" spans="1:11" ht="19.05" customHeight="1" x14ac:dyDescent="0.2">
      <c r="A7" s="82" t="s">
        <v>101</v>
      </c>
      <c r="B7" s="81"/>
      <c r="C7" s="89" t="str">
        <f>IF(B7="","",VLOOKUP(B7,data!$A$2:$AA$1201,2,FALSE))</f>
        <v/>
      </c>
      <c r="D7" s="90" t="str">
        <f>IF(B7="","",VLOOKUP(B7,data!$A$2:$AA$1201,11,FALSE))</f>
        <v/>
      </c>
      <c r="E7" s="83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81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81"/>
    </row>
    <row r="8" spans="1:11" ht="16.5" customHeight="1" x14ac:dyDescent="0.2">
      <c r="A8" s="99">
        <v>1</v>
      </c>
      <c r="B8" s="7"/>
      <c r="C8" s="50" t="str">
        <f>IF(B8="","",VLOOKUP(B8,data!$A$2:$AA$1201,2,FALSE))</f>
        <v/>
      </c>
      <c r="D8" s="51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2"/>
      <c r="H8" s="53" t="str">
        <f>IF(B8="","",IF(VLOOKUP(B8,data!$A$2:$AA$1201,16,FALSE)="","",VLOOKUP(B8,data!$A$2:$AA$1201,16,FALSE)))</f>
        <v/>
      </c>
      <c r="I8" s="54" t="str">
        <f>IF(B8="","",VLOOKUP(B8,data!$A$2:$AA$1201,24,FALSE))</f>
        <v/>
      </c>
      <c r="J8" s="10"/>
    </row>
    <row r="9" spans="1:11" ht="16.5" customHeight="1" x14ac:dyDescent="0.2">
      <c r="A9" s="100"/>
      <c r="B9" s="11"/>
      <c r="C9" s="55" t="str">
        <f>IF(B9="","",VLOOKUP(B9,data!$A$2:$AA$1201,2,FALSE))</f>
        <v/>
      </c>
      <c r="D9" s="55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6"/>
      <c r="H9" s="57" t="str">
        <f>IF(B9="","",IF(VLOOKUP(B9,data!$A$2:$AA$1201,16,FALSE)="","",VLOOKUP(B9,data!$A$2:$AA$1201,16,FALSE)))</f>
        <v/>
      </c>
      <c r="I9" s="58" t="str">
        <f>IF(B9="","",VLOOKUP(B9,data!$A$2:$AA$1201,24,FALSE))</f>
        <v/>
      </c>
      <c r="J9" s="14"/>
    </row>
    <row r="10" spans="1:11" ht="16.5" customHeight="1" x14ac:dyDescent="0.2">
      <c r="A10" s="100">
        <v>2</v>
      </c>
      <c r="B10" s="7"/>
      <c r="C10" s="50" t="str">
        <f>IF(B10="","",VLOOKUP(B10,data!$A$2:$AA$1201,2,FALSE))</f>
        <v/>
      </c>
      <c r="D10" s="51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2"/>
      <c r="H10" s="53" t="str">
        <f>IF(B10="","",IF(VLOOKUP(B10,data!$A$2:$AA$1201,16,FALSE)="","",VLOOKUP(B10,data!$A$2:$AA$1201,16,FALSE)))</f>
        <v/>
      </c>
      <c r="I10" s="54" t="str">
        <f>IF(B10="","",VLOOKUP(B10,data!$A$2:$AA$1201,24,FALSE))</f>
        <v/>
      </c>
      <c r="J10" s="10"/>
    </row>
    <row r="11" spans="1:11" ht="16.5" customHeight="1" x14ac:dyDescent="0.2">
      <c r="A11" s="100"/>
      <c r="B11" s="11"/>
      <c r="C11" s="55" t="str">
        <f>IF(B11="","",VLOOKUP(B11,data!$A$2:$AA$1201,2,FALSE))</f>
        <v/>
      </c>
      <c r="D11" s="55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6"/>
      <c r="H11" s="57" t="str">
        <f>IF(B11="","",IF(VLOOKUP(B11,data!$A$2:$AA$1201,16,FALSE)="","",VLOOKUP(B11,data!$A$2:$AA$1201,16,FALSE)))</f>
        <v/>
      </c>
      <c r="I11" s="58" t="str">
        <f>IF(B11="","",VLOOKUP(B11,data!$A$2:$AA$1201,24,FALSE))</f>
        <v/>
      </c>
      <c r="J11" s="14"/>
    </row>
    <row r="12" spans="1:11" ht="16.5" customHeight="1" x14ac:dyDescent="0.2">
      <c r="A12" s="99">
        <v>3</v>
      </c>
      <c r="B12" s="7"/>
      <c r="C12" s="50" t="str">
        <f>IF(B12="","",VLOOKUP(B12,data!$A$2:$AA$1201,2,FALSE))</f>
        <v/>
      </c>
      <c r="D12" s="51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2"/>
      <c r="H12" s="53" t="str">
        <f>IF(B12="","",IF(VLOOKUP(B12,data!$A$2:$AA$1201,16,FALSE)="","",VLOOKUP(B12,data!$A$2:$AA$1201,16,FALSE)))</f>
        <v/>
      </c>
      <c r="I12" s="54" t="str">
        <f>IF(B12="","",VLOOKUP(B12,data!$A$2:$AA$1201,24,FALSE))</f>
        <v/>
      </c>
      <c r="J12" s="10"/>
    </row>
    <row r="13" spans="1:11" ht="16.5" customHeight="1" x14ac:dyDescent="0.2">
      <c r="A13" s="100"/>
      <c r="B13" s="11"/>
      <c r="C13" s="55" t="str">
        <f>IF(B13="","",VLOOKUP(B13,data!$A$2:$AA$1201,2,FALSE))</f>
        <v/>
      </c>
      <c r="D13" s="55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6"/>
      <c r="H13" s="57" t="str">
        <f>IF(B13="","",IF(VLOOKUP(B13,data!$A$2:$AA$1201,16,FALSE)="","",VLOOKUP(B13,data!$A$2:$AA$1201,16,FALSE)))</f>
        <v/>
      </c>
      <c r="I13" s="58" t="str">
        <f>IF(B13="","",VLOOKUP(B13,data!$A$2:$AA$1201,24,FALSE))</f>
        <v/>
      </c>
      <c r="J13" s="14"/>
    </row>
    <row r="14" spans="1:11" ht="16.5" customHeight="1" x14ac:dyDescent="0.2">
      <c r="A14" s="100">
        <v>4</v>
      </c>
      <c r="B14" s="7"/>
      <c r="C14" s="50" t="str">
        <f>IF(B14="","",VLOOKUP(B14,data!$A$2:$AA$1201,2,FALSE))</f>
        <v/>
      </c>
      <c r="D14" s="51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2"/>
      <c r="H14" s="53" t="str">
        <f>IF(B14="","",IF(VLOOKUP(B14,data!$A$2:$AA$1201,16,FALSE)="","",VLOOKUP(B14,data!$A$2:$AA$1201,16,FALSE)))</f>
        <v/>
      </c>
      <c r="I14" s="54" t="str">
        <f>IF(B14="","",VLOOKUP(B14,data!$A$2:$AA$1201,24,FALSE))</f>
        <v/>
      </c>
      <c r="J14" s="10"/>
    </row>
    <row r="15" spans="1:11" ht="16.5" customHeight="1" x14ac:dyDescent="0.2">
      <c r="A15" s="100"/>
      <c r="B15" s="11"/>
      <c r="C15" s="55" t="str">
        <f>IF(B15="","",VLOOKUP(B15,data!$A$2:$AA$1201,2,FALSE))</f>
        <v/>
      </c>
      <c r="D15" s="55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3" t="str">
        <f>IF(B15="","",VLOOKUP(B15,data!$A$2:$AA$1201,9,FALSE))</f>
        <v/>
      </c>
      <c r="G15" s="56"/>
      <c r="H15" s="57" t="str">
        <f>IF(B15="","",IF(VLOOKUP(B15,data!$A$2:$AA$1201,16,FALSE)="","",VLOOKUP(B15,data!$A$2:$AA$1201,16,FALSE)))</f>
        <v/>
      </c>
      <c r="I15" s="58" t="str">
        <f>IF(B15="","",VLOOKUP(B15,data!$A$2:$AA$1201,24,FALSE))</f>
        <v/>
      </c>
      <c r="J15" s="14"/>
    </row>
    <row r="16" spans="1:11" ht="16.5" customHeight="1" x14ac:dyDescent="0.2">
      <c r="A16" s="99">
        <v>5</v>
      </c>
      <c r="B16" s="7"/>
      <c r="C16" s="50" t="str">
        <f>IF(B16="","",VLOOKUP(B16,data!$A$2:$AA$1201,2,FALSE))</f>
        <v/>
      </c>
      <c r="D16" s="51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2"/>
      <c r="H16" s="53" t="str">
        <f>IF(B16="","",IF(VLOOKUP(B16,data!$A$2:$AA$1201,16,FALSE)="","",VLOOKUP(B16,data!$A$2:$AA$1201,16,FALSE)))</f>
        <v/>
      </c>
      <c r="I16" s="54" t="str">
        <f>IF(B16="","",VLOOKUP(B16,data!$A$2:$AA$1201,24,FALSE))</f>
        <v/>
      </c>
      <c r="J16" s="10"/>
    </row>
    <row r="17" spans="1:10" ht="16.5" customHeight="1" x14ac:dyDescent="0.2">
      <c r="A17" s="100"/>
      <c r="B17" s="11"/>
      <c r="C17" s="55" t="str">
        <f>IF(B17="","",VLOOKUP(B17,data!$A$2:$AA$1201,2,FALSE))</f>
        <v/>
      </c>
      <c r="D17" s="55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6"/>
      <c r="H17" s="57" t="str">
        <f>IF(B17="","",IF(VLOOKUP(B17,data!$A$2:$AA$1201,16,FALSE)="","",VLOOKUP(B17,data!$A$2:$AA$1201,16,FALSE)))</f>
        <v/>
      </c>
      <c r="I17" s="58" t="str">
        <f>IF(B17="","",VLOOKUP(B17,data!$A$2:$AA$1201,24,FALSE))</f>
        <v/>
      </c>
      <c r="J17" s="14"/>
    </row>
    <row r="18" spans="1:10" ht="16.5" customHeight="1" x14ac:dyDescent="0.2">
      <c r="A18" s="100">
        <v>6</v>
      </c>
      <c r="B18" s="7"/>
      <c r="C18" s="50" t="str">
        <f>IF(B18="","",VLOOKUP(B18,data!$A$2:$AA$1201,2,FALSE))</f>
        <v/>
      </c>
      <c r="D18" s="51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2"/>
      <c r="H18" s="53" t="str">
        <f>IF(B18="","",IF(VLOOKUP(B18,data!$A$2:$AA$1201,16,FALSE)="","",VLOOKUP(B18,data!$A$2:$AA$1201,16,FALSE)))</f>
        <v/>
      </c>
      <c r="I18" s="54" t="str">
        <f>IF(B18="","",VLOOKUP(B18,data!$A$2:$AA$1201,24,FALSE))</f>
        <v/>
      </c>
      <c r="J18" s="10"/>
    </row>
    <row r="19" spans="1:10" ht="16.5" customHeight="1" x14ac:dyDescent="0.2">
      <c r="A19" s="100"/>
      <c r="B19" s="11"/>
      <c r="C19" s="55" t="str">
        <f>IF(B19="","",VLOOKUP(B19,data!$A$2:$AA$1201,2,FALSE))</f>
        <v/>
      </c>
      <c r="D19" s="55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6"/>
      <c r="H19" s="57" t="str">
        <f>IF(B19="","",IF(VLOOKUP(B19,data!$A$2:$AA$1201,16,FALSE)="","",VLOOKUP(B19,data!$A$2:$AA$1201,16,FALSE)))</f>
        <v/>
      </c>
      <c r="I19" s="58" t="str">
        <f>IF(B19="","",VLOOKUP(B19,data!$A$2:$AA$1201,24,FALSE))</f>
        <v/>
      </c>
      <c r="J19" s="14"/>
    </row>
    <row r="20" spans="1:10" ht="16.5" customHeight="1" x14ac:dyDescent="0.2">
      <c r="A20" s="99">
        <v>7</v>
      </c>
      <c r="B20" s="7"/>
      <c r="C20" s="50" t="str">
        <f>IF(B20="","",VLOOKUP(B20,data!$A$2:$AA$1201,2,FALSE))</f>
        <v/>
      </c>
      <c r="D20" s="51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2"/>
      <c r="H20" s="53" t="str">
        <f>IF(B20="","",IF(VLOOKUP(B20,data!$A$2:$AA$1201,16,FALSE)="","",VLOOKUP(B20,data!$A$2:$AA$1201,16,FALSE)))</f>
        <v/>
      </c>
      <c r="I20" s="54" t="str">
        <f>IF(B20="","",VLOOKUP(B20,data!$A$2:$AA$1201,24,FALSE))</f>
        <v/>
      </c>
      <c r="J20" s="10"/>
    </row>
    <row r="21" spans="1:10" ht="16.5" customHeight="1" x14ac:dyDescent="0.2">
      <c r="A21" s="100"/>
      <c r="B21" s="11"/>
      <c r="C21" s="55" t="str">
        <f>IF(B21="","",VLOOKUP(B21,data!$A$2:$AA$1201,2,FALSE))</f>
        <v/>
      </c>
      <c r="D21" s="55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6"/>
      <c r="H21" s="57" t="str">
        <f>IF(B21="","",IF(VLOOKUP(B21,data!$A$2:$AA$1201,16,FALSE)="","",VLOOKUP(B21,data!$A$2:$AA$1201,16,FALSE)))</f>
        <v/>
      </c>
      <c r="I21" s="58" t="str">
        <f>IF(B21="","",VLOOKUP(B21,data!$A$2:$AA$1201,24,FALSE))</f>
        <v/>
      </c>
      <c r="J21" s="14"/>
    </row>
    <row r="22" spans="1:10" ht="16.5" customHeight="1" x14ac:dyDescent="0.2">
      <c r="A22" s="100">
        <v>8</v>
      </c>
      <c r="B22" s="7"/>
      <c r="C22" s="50" t="str">
        <f>IF(B22="","",VLOOKUP(B22,data!$A$2:$AA$1201,2,FALSE))</f>
        <v/>
      </c>
      <c r="D22" s="51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2"/>
      <c r="H22" s="53" t="str">
        <f>IF(B22="","",IF(VLOOKUP(B22,data!$A$2:$AA$1201,16,FALSE)="","",VLOOKUP(B22,data!$A$2:$AA$1201,16,FALSE)))</f>
        <v/>
      </c>
      <c r="I22" s="54" t="str">
        <f>IF(B22="","",VLOOKUP(B22,data!$A$2:$AA$1201,24,FALSE))</f>
        <v/>
      </c>
      <c r="J22" s="10"/>
    </row>
    <row r="23" spans="1:10" ht="16.5" customHeight="1" x14ac:dyDescent="0.2">
      <c r="A23" s="100"/>
      <c r="B23" s="11"/>
      <c r="C23" s="55" t="str">
        <f>IF(B23="","",VLOOKUP(B23,data!$A$2:$AA$1201,2,FALSE))</f>
        <v/>
      </c>
      <c r="D23" s="55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6"/>
      <c r="H23" s="57" t="str">
        <f>IF(B23="","",IF(VLOOKUP(B23,data!$A$2:$AA$1201,16,FALSE)="","",VLOOKUP(B23,data!$A$2:$AA$1201,16,FALSE)))</f>
        <v/>
      </c>
      <c r="I23" s="58" t="str">
        <f>IF(B23="","",VLOOKUP(B23,data!$A$2:$AA$1201,24,FALSE))</f>
        <v/>
      </c>
      <c r="J23" s="14"/>
    </row>
    <row r="24" spans="1:10" ht="16.5" customHeight="1" x14ac:dyDescent="0.2">
      <c r="A24" s="99">
        <v>9</v>
      </c>
      <c r="B24" s="7"/>
      <c r="C24" s="50" t="str">
        <f>IF(B24="","",VLOOKUP(B24,data!$A$2:$AA$1201,2,FALSE))</f>
        <v/>
      </c>
      <c r="D24" s="51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2"/>
      <c r="H24" s="53" t="str">
        <f>IF(B24="","",IF(VLOOKUP(B24,data!$A$2:$AA$1201,16,FALSE)="","",VLOOKUP(B24,data!$A$2:$AA$1201,16,FALSE)))</f>
        <v/>
      </c>
      <c r="I24" s="54" t="str">
        <f>IF(B24="","",VLOOKUP(B24,data!$A$2:$AA$1201,24,FALSE))</f>
        <v/>
      </c>
      <c r="J24" s="10"/>
    </row>
    <row r="25" spans="1:10" ht="16.5" customHeight="1" x14ac:dyDescent="0.2">
      <c r="A25" s="100"/>
      <c r="B25" s="11"/>
      <c r="C25" s="55" t="str">
        <f>IF(B25="","",VLOOKUP(B25,data!$A$2:$AA$1201,2,FALSE))</f>
        <v/>
      </c>
      <c r="D25" s="55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6"/>
      <c r="H25" s="57" t="str">
        <f>IF(B25="","",IF(VLOOKUP(B25,data!$A$2:$AA$1201,16,FALSE)="","",VLOOKUP(B25,data!$A$2:$AA$1201,16,FALSE)))</f>
        <v/>
      </c>
      <c r="I25" s="58" t="str">
        <f>IF(B25="","",VLOOKUP(B25,data!$A$2:$AA$1201,24,FALSE))</f>
        <v/>
      </c>
      <c r="J25" s="14"/>
    </row>
    <row r="26" spans="1:10" ht="16.5" customHeight="1" x14ac:dyDescent="0.2">
      <c r="A26" s="100">
        <v>10</v>
      </c>
      <c r="B26" s="7"/>
      <c r="C26" s="50" t="str">
        <f>IF(B26="","",VLOOKUP(B26,data!$A$2:$AA$1201,2,FALSE))</f>
        <v/>
      </c>
      <c r="D26" s="51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2"/>
      <c r="H26" s="53" t="str">
        <f>IF(B26="","",IF(VLOOKUP(B26,data!$A$2:$AA$1201,16,FALSE)="","",VLOOKUP(B26,data!$A$2:$AA$1201,16,FALSE)))</f>
        <v/>
      </c>
      <c r="I26" s="54" t="str">
        <f>IF(B26="","",VLOOKUP(B26,data!$A$2:$AA$1201,24,FALSE))</f>
        <v/>
      </c>
      <c r="J26" s="10"/>
    </row>
    <row r="27" spans="1:10" ht="16.5" customHeight="1" x14ac:dyDescent="0.2">
      <c r="A27" s="100"/>
      <c r="B27" s="11"/>
      <c r="C27" s="55" t="str">
        <f>IF(B27="","",VLOOKUP(B27,data!$A$2:$AA$1201,2,FALSE))</f>
        <v/>
      </c>
      <c r="D27" s="55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6"/>
      <c r="H27" s="57" t="str">
        <f>IF(B27="","",IF(VLOOKUP(B27,data!$A$2:$AA$1201,16,FALSE)="","",VLOOKUP(B27,data!$A$2:$AA$1201,16,FALSE)))</f>
        <v/>
      </c>
      <c r="I27" s="58" t="str">
        <f>IF(B27="","",VLOOKUP(B27,data!$A$2:$AA$1201,24,FALSE))</f>
        <v/>
      </c>
      <c r="J27" s="14"/>
    </row>
    <row r="28" spans="1:10" ht="16.5" customHeight="1" x14ac:dyDescent="0.2">
      <c r="A28" s="99">
        <v>11</v>
      </c>
      <c r="B28" s="7"/>
      <c r="C28" s="50" t="str">
        <f>IF(B28="","",VLOOKUP(B28,data!$A$2:$AA$1201,2,FALSE))</f>
        <v/>
      </c>
      <c r="D28" s="51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2"/>
      <c r="H28" s="53" t="str">
        <f>IF(B28="","",IF(VLOOKUP(B28,data!$A$2:$AA$1201,16,FALSE)="","",VLOOKUP(B28,data!$A$2:$AA$1201,16,FALSE)))</f>
        <v/>
      </c>
      <c r="I28" s="54" t="str">
        <f>IF(B28="","",VLOOKUP(B28,data!$A$2:$AA$1201,24,FALSE))</f>
        <v/>
      </c>
      <c r="J28" s="10"/>
    </row>
    <row r="29" spans="1:10" ht="16.5" customHeight="1" x14ac:dyDescent="0.2">
      <c r="A29" s="100"/>
      <c r="B29" s="11"/>
      <c r="C29" s="55" t="str">
        <f>IF(B29="","",VLOOKUP(B29,data!$A$2:$AA$1201,2,FALSE))</f>
        <v/>
      </c>
      <c r="D29" s="55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6"/>
      <c r="H29" s="57" t="str">
        <f>IF(B29="","",IF(VLOOKUP(B29,data!$A$2:$AA$1201,16,FALSE)="","",VLOOKUP(B29,data!$A$2:$AA$1201,16,FALSE)))</f>
        <v/>
      </c>
      <c r="I29" s="58" t="str">
        <f>IF(B29="","",VLOOKUP(B29,data!$A$2:$AA$1201,24,FALSE))</f>
        <v/>
      </c>
      <c r="J29" s="14"/>
    </row>
    <row r="30" spans="1:10" ht="16.5" customHeight="1" x14ac:dyDescent="0.2">
      <c r="A30" s="100">
        <v>12</v>
      </c>
      <c r="B30" s="7"/>
      <c r="C30" s="50" t="str">
        <f>IF(B30="","",VLOOKUP(B30,data!$A$2:$AA$1201,2,FALSE))</f>
        <v/>
      </c>
      <c r="D30" s="51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2"/>
      <c r="H30" s="53" t="str">
        <f>IF(B30="","",IF(VLOOKUP(B30,data!$A$2:$AA$1201,16,FALSE)="","",VLOOKUP(B30,data!$A$2:$AA$1201,16,FALSE)))</f>
        <v/>
      </c>
      <c r="I30" s="54" t="str">
        <f>IF(B30="","",VLOOKUP(B30,data!$A$2:$AA$1201,24,FALSE))</f>
        <v/>
      </c>
      <c r="J30" s="10"/>
    </row>
    <row r="31" spans="1:10" ht="16.5" customHeight="1" x14ac:dyDescent="0.2">
      <c r="A31" s="100"/>
      <c r="B31" s="11"/>
      <c r="C31" s="55" t="str">
        <f>IF(B31="","",VLOOKUP(B31,data!$A$2:$AA$1201,2,FALSE))</f>
        <v/>
      </c>
      <c r="D31" s="55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6"/>
      <c r="H31" s="57" t="str">
        <f>IF(B31="","",IF(VLOOKUP(B31,data!$A$2:$AA$1201,16,FALSE)="","",VLOOKUP(B31,data!$A$2:$AA$1201,16,FALSE)))</f>
        <v/>
      </c>
      <c r="I31" s="58" t="str">
        <f>IF(B31="","",VLOOKUP(B31,data!$A$2:$AA$1201,24,FALSE))</f>
        <v/>
      </c>
      <c r="J31" s="14"/>
    </row>
    <row r="32" spans="1:10" ht="16.5" customHeight="1" x14ac:dyDescent="0.2">
      <c r="A32" s="99">
        <v>13</v>
      </c>
      <c r="B32" s="7"/>
      <c r="C32" s="50" t="str">
        <f>IF(B32="","",VLOOKUP(B32,data!$A$2:$AA$1201,2,FALSE))</f>
        <v/>
      </c>
      <c r="D32" s="51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2"/>
      <c r="H32" s="53" t="str">
        <f>IF(B32="","",IF(VLOOKUP(B32,data!$A$2:$AA$1201,16,FALSE)="","",VLOOKUP(B32,data!$A$2:$AA$1201,16,FALSE)))</f>
        <v/>
      </c>
      <c r="I32" s="54" t="str">
        <f>IF(B32="","",VLOOKUP(B32,data!$A$2:$AA$1201,24,FALSE))</f>
        <v/>
      </c>
      <c r="J32" s="10"/>
    </row>
    <row r="33" spans="1:10" ht="16.5" customHeight="1" x14ac:dyDescent="0.2">
      <c r="A33" s="100"/>
      <c r="B33" s="11"/>
      <c r="C33" s="55" t="str">
        <f>IF(B33="","",VLOOKUP(B33,data!$A$2:$AA$1201,2,FALSE))</f>
        <v/>
      </c>
      <c r="D33" s="55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6"/>
      <c r="H33" s="57" t="str">
        <f>IF(B33="","",IF(VLOOKUP(B33,data!$A$2:$AA$1201,16,FALSE)="","",VLOOKUP(B33,data!$A$2:$AA$1201,16,FALSE)))</f>
        <v/>
      </c>
      <c r="I33" s="58" t="str">
        <f>IF(B33="","",VLOOKUP(B33,data!$A$2:$AA$1201,24,FALSE))</f>
        <v/>
      </c>
      <c r="J33" s="14"/>
    </row>
    <row r="34" spans="1:10" ht="16.5" customHeight="1" x14ac:dyDescent="0.2">
      <c r="A34" s="100">
        <v>14</v>
      </c>
      <c r="B34" s="7"/>
      <c r="C34" s="50" t="str">
        <f>IF(B34="","",VLOOKUP(B34,data!$A$2:$AA$1201,2,FALSE))</f>
        <v/>
      </c>
      <c r="D34" s="51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2"/>
      <c r="H34" s="53" t="str">
        <f>IF(B34="","",IF(VLOOKUP(B34,data!$A$2:$AA$1201,16,FALSE)="","",VLOOKUP(B34,data!$A$2:$AA$1201,16,FALSE)))</f>
        <v/>
      </c>
      <c r="I34" s="54" t="str">
        <f>IF(B34="","",VLOOKUP(B34,data!$A$2:$AA$1201,24,FALSE))</f>
        <v/>
      </c>
      <c r="J34" s="10"/>
    </row>
    <row r="35" spans="1:10" ht="16.5" customHeight="1" x14ac:dyDescent="0.2">
      <c r="A35" s="100"/>
      <c r="B35" s="11"/>
      <c r="C35" s="55" t="str">
        <f>IF(B35="","",VLOOKUP(B35,data!$A$2:$AA$1201,2,FALSE))</f>
        <v/>
      </c>
      <c r="D35" s="55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6"/>
      <c r="H35" s="57" t="str">
        <f>IF(B35="","",IF(VLOOKUP(B35,data!$A$2:$AA$1201,16,FALSE)="","",VLOOKUP(B35,data!$A$2:$AA$1201,16,FALSE)))</f>
        <v/>
      </c>
      <c r="I35" s="58" t="str">
        <f>IF(B35="","",VLOOKUP(B35,data!$A$2:$AA$1201,24,FALSE))</f>
        <v/>
      </c>
      <c r="J35" s="14"/>
    </row>
    <row r="36" spans="1:10" ht="16.5" customHeight="1" x14ac:dyDescent="0.2">
      <c r="A36" s="99">
        <v>15</v>
      </c>
      <c r="B36" s="7"/>
      <c r="C36" s="50" t="str">
        <f>IF(B36="","",VLOOKUP(B36,data!$A$2:$AA$1201,2,FALSE))</f>
        <v/>
      </c>
      <c r="D36" s="51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2"/>
      <c r="H36" s="53" t="str">
        <f>IF(B36="","",IF(VLOOKUP(B36,data!$A$2:$AA$1201,16,FALSE)="","",VLOOKUP(B36,data!$A$2:$AA$1201,16,FALSE)))</f>
        <v/>
      </c>
      <c r="I36" s="54" t="str">
        <f>IF(B36="","",VLOOKUP(B36,data!$A$2:$AA$1201,24,FALSE))</f>
        <v/>
      </c>
      <c r="J36" s="10"/>
    </row>
    <row r="37" spans="1:10" ht="16.5" customHeight="1" x14ac:dyDescent="0.2">
      <c r="A37" s="100"/>
      <c r="B37" s="11"/>
      <c r="C37" s="55" t="str">
        <f>IF(B37="","",VLOOKUP(B37,data!$A$2:$AA$1201,2,FALSE))</f>
        <v/>
      </c>
      <c r="D37" s="55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6"/>
      <c r="H37" s="57" t="str">
        <f>IF(B37="","",IF(VLOOKUP(B37,data!$A$2:$AA$1201,16,FALSE)="","",VLOOKUP(B37,data!$A$2:$AA$1201,16,FALSE)))</f>
        <v/>
      </c>
      <c r="I37" s="58" t="str">
        <f>IF(B37="","",VLOOKUP(B37,data!$A$2:$AA$1201,24,FALSE))</f>
        <v/>
      </c>
      <c r="J37" s="14"/>
    </row>
    <row r="38" spans="1:10" ht="16.5" customHeight="1" x14ac:dyDescent="0.2">
      <c r="A38" s="100">
        <v>16</v>
      </c>
      <c r="B38" s="7"/>
      <c r="C38" s="50" t="str">
        <f>IF(B38="","",VLOOKUP(B38,data!$A$2:$AA$1201,2,FALSE))</f>
        <v/>
      </c>
      <c r="D38" s="51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2"/>
      <c r="H38" s="53" t="str">
        <f>IF(B38="","",IF(VLOOKUP(B38,data!$A$2:$AA$1201,16,FALSE)="","",VLOOKUP(B38,data!$A$2:$AA$1201,16,FALSE)))</f>
        <v/>
      </c>
      <c r="I38" s="54" t="str">
        <f>IF(B38="","",VLOOKUP(B38,data!$A$2:$AA$1201,24,FALSE))</f>
        <v/>
      </c>
      <c r="J38" s="10"/>
    </row>
    <row r="39" spans="1:10" ht="16.5" customHeight="1" x14ac:dyDescent="0.2">
      <c r="A39" s="100"/>
      <c r="B39" s="11"/>
      <c r="C39" s="55" t="str">
        <f>IF(B39="","",VLOOKUP(B39,data!$A$2:$AA$1201,2,FALSE))</f>
        <v/>
      </c>
      <c r="D39" s="55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6"/>
      <c r="H39" s="57" t="str">
        <f>IF(B39="","",IF(VLOOKUP(B39,data!$A$2:$AA$1201,16,FALSE)="","",VLOOKUP(B39,data!$A$2:$AA$1201,16,FALSE)))</f>
        <v/>
      </c>
      <c r="I39" s="58" t="str">
        <f>IF(B39="","",VLOOKUP(B39,data!$A$2:$AA$1201,24,FALSE))</f>
        <v/>
      </c>
      <c r="J39" s="14"/>
    </row>
    <row r="40" spans="1:10" ht="16.5" customHeight="1" x14ac:dyDescent="0.2">
      <c r="A40" s="99">
        <v>17</v>
      </c>
      <c r="B40" s="7"/>
      <c r="C40" s="50" t="str">
        <f>IF(B40="","",VLOOKUP(B40,data!$A$2:$AA$1201,2,FALSE))</f>
        <v/>
      </c>
      <c r="D40" s="51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2"/>
      <c r="H40" s="53" t="str">
        <f>IF(B40="","",IF(VLOOKUP(B40,data!$A$2:$AA$1201,16,FALSE)="","",VLOOKUP(B40,data!$A$2:$AA$1201,16,FALSE)))</f>
        <v/>
      </c>
      <c r="I40" s="54" t="str">
        <f>IF(B40="","",VLOOKUP(B40,data!$A$2:$AA$1201,24,FALSE))</f>
        <v/>
      </c>
      <c r="J40" s="10"/>
    </row>
    <row r="41" spans="1:10" ht="16.5" customHeight="1" x14ac:dyDescent="0.2">
      <c r="A41" s="100"/>
      <c r="B41" s="11"/>
      <c r="C41" s="55" t="str">
        <f>IF(B41="","",VLOOKUP(B41,data!$A$2:$AA$1201,2,FALSE))</f>
        <v/>
      </c>
      <c r="D41" s="55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6"/>
      <c r="H41" s="57" t="str">
        <f>IF(B41="","",IF(VLOOKUP(B41,data!$A$2:$AA$1201,16,FALSE)="","",VLOOKUP(B41,data!$A$2:$AA$1201,16,FALSE)))</f>
        <v/>
      </c>
      <c r="I41" s="58" t="str">
        <f>IF(B41="","",VLOOKUP(B41,data!$A$2:$AA$1201,24,FALSE))</f>
        <v/>
      </c>
      <c r="J41" s="14"/>
    </row>
    <row r="42" spans="1:10" ht="16.5" customHeight="1" x14ac:dyDescent="0.2">
      <c r="A42" s="100">
        <v>18</v>
      </c>
      <c r="B42" s="7"/>
      <c r="C42" s="50" t="str">
        <f>IF(B42="","",VLOOKUP(B42,data!$A$2:$AA$1201,2,FALSE))</f>
        <v/>
      </c>
      <c r="D42" s="51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2"/>
      <c r="H42" s="53" t="str">
        <f>IF(B42="","",IF(VLOOKUP(B42,data!$A$2:$AA$1201,16,FALSE)="","",VLOOKUP(B42,data!$A$2:$AA$1201,16,FALSE)))</f>
        <v/>
      </c>
      <c r="I42" s="54" t="str">
        <f>IF(B42="","",VLOOKUP(B42,data!$A$2:$AA$1201,24,FALSE))</f>
        <v/>
      </c>
      <c r="J42" s="10"/>
    </row>
    <row r="43" spans="1:10" ht="16.5" customHeight="1" x14ac:dyDescent="0.2">
      <c r="A43" s="100"/>
      <c r="B43" s="11"/>
      <c r="C43" s="55" t="str">
        <f>IF(B43="","",VLOOKUP(B43,data!$A$2:$AA$1201,2,FALSE))</f>
        <v/>
      </c>
      <c r="D43" s="55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6"/>
      <c r="H43" s="57" t="str">
        <f>IF(B43="","",IF(VLOOKUP(B43,data!$A$2:$AA$1201,16,FALSE)="","",VLOOKUP(B43,data!$A$2:$AA$1201,16,FALSE)))</f>
        <v/>
      </c>
      <c r="I43" s="58" t="str">
        <f>IF(B43="","",VLOOKUP(B43,data!$A$2:$AA$1201,24,FALSE))</f>
        <v/>
      </c>
      <c r="J43" s="14"/>
    </row>
    <row r="44" spans="1:10" ht="16.5" customHeight="1" x14ac:dyDescent="0.2">
      <c r="A44" s="99">
        <v>19</v>
      </c>
      <c r="B44" s="7"/>
      <c r="C44" s="50" t="str">
        <f>IF(B44="","",VLOOKUP(B44,data!$A$2:$AA$1201,2,FALSE))</f>
        <v/>
      </c>
      <c r="D44" s="51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2"/>
      <c r="H44" s="53" t="str">
        <f>IF(B44="","",IF(VLOOKUP(B44,data!$A$2:$AA$1201,16,FALSE)="","",VLOOKUP(B44,data!$A$2:$AA$1201,16,FALSE)))</f>
        <v/>
      </c>
      <c r="I44" s="54" t="str">
        <f>IF(B44="","",VLOOKUP(B44,data!$A$2:$AA$1201,24,FALSE))</f>
        <v/>
      </c>
      <c r="J44" s="10"/>
    </row>
    <row r="45" spans="1:10" ht="16.5" customHeight="1" x14ac:dyDescent="0.2">
      <c r="A45" s="100"/>
      <c r="B45" s="11"/>
      <c r="C45" s="55" t="str">
        <f>IF(B45="","",VLOOKUP(B45,data!$A$2:$AA$1201,2,FALSE))</f>
        <v/>
      </c>
      <c r="D45" s="55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6"/>
      <c r="H45" s="57" t="str">
        <f>IF(B45="","",IF(VLOOKUP(B45,data!$A$2:$AA$1201,16,FALSE)="","",VLOOKUP(B45,data!$A$2:$AA$1201,16,FALSE)))</f>
        <v/>
      </c>
      <c r="I45" s="58" t="str">
        <f>IF(B45="","",VLOOKUP(B45,data!$A$2:$AA$1201,24,FALSE))</f>
        <v/>
      </c>
      <c r="J45" s="14"/>
    </row>
    <row r="46" spans="1:10" ht="16.5" customHeight="1" x14ac:dyDescent="0.2">
      <c r="A46" s="100">
        <v>20</v>
      </c>
      <c r="B46" s="7"/>
      <c r="C46" s="50" t="str">
        <f>IF(B46="","",VLOOKUP(B46,data!$A$2:$AA$1201,2,FALSE))</f>
        <v/>
      </c>
      <c r="D46" s="51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2"/>
      <c r="H46" s="53" t="str">
        <f>IF(B46="","",IF(VLOOKUP(B46,data!$A$2:$AA$1201,16,FALSE)="","",VLOOKUP(B46,data!$A$2:$AA$1201,16,FALSE)))</f>
        <v/>
      </c>
      <c r="I46" s="54" t="str">
        <f>IF(B46="","",VLOOKUP(B46,data!$A$2:$AA$1201,24,FALSE))</f>
        <v/>
      </c>
      <c r="J46" s="10"/>
    </row>
    <row r="47" spans="1:10" ht="16.5" customHeight="1" x14ac:dyDescent="0.2">
      <c r="A47" s="100"/>
      <c r="B47" s="11"/>
      <c r="C47" s="55" t="str">
        <f>IF(B47="","",VLOOKUP(B47,data!$A$2:$AA$1201,2,FALSE))</f>
        <v/>
      </c>
      <c r="D47" s="55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6"/>
      <c r="H47" s="57" t="str">
        <f>IF(B47="","",IF(VLOOKUP(B47,data!$A$2:$AA$1201,16,FALSE)="","",VLOOKUP(B47,data!$A$2:$AA$1201,16,FALSE)))</f>
        <v/>
      </c>
      <c r="I47" s="58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7"/>
  <sheetViews>
    <sheetView view="pageBreakPreview" zoomScaleNormal="100" zoomScaleSheetLayoutView="100" workbookViewId="0">
      <selection activeCell="H7" sqref="H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5" t="str">
        <f>参加組数一覧!H2&amp;"　"&amp;参加組数一覧!B3&amp;"大会　　申込書"</f>
        <v>２０２１年度　大会　　申込書</v>
      </c>
      <c r="B1" s="36"/>
      <c r="C1" s="36"/>
      <c r="D1" s="37"/>
      <c r="E1" s="37"/>
      <c r="F1" s="37"/>
      <c r="G1" s="37"/>
      <c r="H1" s="36"/>
      <c r="I1" s="36"/>
      <c r="J1" s="36"/>
    </row>
    <row r="2" spans="1:11" ht="18.75" customHeight="1" x14ac:dyDescent="0.2">
      <c r="D2" s="34"/>
      <c r="E2" s="34"/>
      <c r="F2" s="34"/>
      <c r="G2" s="43"/>
      <c r="H2" s="3"/>
      <c r="I2" s="3"/>
      <c r="J2" s="2"/>
    </row>
    <row r="3" spans="1:11" ht="19.05" customHeight="1" x14ac:dyDescent="0.2">
      <c r="A3" s="106" t="s">
        <v>71</v>
      </c>
      <c r="B3" s="108" t="s">
        <v>88</v>
      </c>
      <c r="C3" s="109"/>
      <c r="D3" s="61" t="s">
        <v>66</v>
      </c>
      <c r="E3" s="39">
        <f>参加組数一覧!D5</f>
        <v>0</v>
      </c>
      <c r="F3" s="40"/>
      <c r="G3" s="49" t="s">
        <v>68</v>
      </c>
      <c r="H3" s="44"/>
      <c r="I3" s="41">
        <f>参加組数一覧!D7</f>
        <v>0</v>
      </c>
      <c r="J3" s="42"/>
      <c r="K3" s="38"/>
    </row>
    <row r="4" spans="1:11" ht="19.05" customHeight="1" x14ac:dyDescent="0.2">
      <c r="A4" s="107"/>
      <c r="B4" s="110"/>
      <c r="C4" s="111"/>
      <c r="D4" s="25" t="s">
        <v>42</v>
      </c>
      <c r="E4" s="39">
        <f>参加組数一覧!D6</f>
        <v>0</v>
      </c>
      <c r="F4" s="40"/>
      <c r="G4" s="47" t="s">
        <v>6</v>
      </c>
      <c r="H4" s="48"/>
      <c r="I4" s="46">
        <f>参加組数一覧!D8</f>
        <v>0</v>
      </c>
      <c r="J4" s="45"/>
      <c r="K4" s="38"/>
    </row>
    <row r="5" spans="1:11" ht="19.05" customHeight="1" x14ac:dyDescent="0.2">
      <c r="A5" s="112" t="s">
        <v>72</v>
      </c>
      <c r="B5" s="98" t="s">
        <v>70</v>
      </c>
      <c r="C5" s="114" t="s">
        <v>2</v>
      </c>
      <c r="D5" s="95" t="s">
        <v>3</v>
      </c>
      <c r="E5" s="94" t="s">
        <v>4</v>
      </c>
      <c r="F5" s="96" t="s">
        <v>5</v>
      </c>
      <c r="G5" s="98" t="s">
        <v>64</v>
      </c>
      <c r="H5" s="101" t="s">
        <v>65</v>
      </c>
      <c r="I5" s="103" t="s">
        <v>33</v>
      </c>
      <c r="J5" s="105" t="s">
        <v>0</v>
      </c>
    </row>
    <row r="6" spans="1:11" ht="19.05" customHeight="1" x14ac:dyDescent="0.2">
      <c r="A6" s="113"/>
      <c r="B6" s="94"/>
      <c r="C6" s="94"/>
      <c r="D6" s="95"/>
      <c r="E6" s="95"/>
      <c r="F6" s="97"/>
      <c r="G6" s="94"/>
      <c r="H6" s="102"/>
      <c r="I6" s="104"/>
      <c r="J6" s="94"/>
    </row>
    <row r="7" spans="1:11" ht="19.05" customHeight="1" x14ac:dyDescent="0.2">
      <c r="A7" s="82" t="s">
        <v>101</v>
      </c>
      <c r="B7" s="81"/>
      <c r="C7" s="89" t="str">
        <f>IF(B7="","",VLOOKUP(B7,data!$A$2:$AA$1201,2,FALSE))</f>
        <v/>
      </c>
      <c r="D7" s="90" t="str">
        <f>IF(B7="","",VLOOKUP(B7,data!$A$2:$AA$1201,11,FALSE))</f>
        <v/>
      </c>
      <c r="E7" s="83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81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81"/>
    </row>
    <row r="8" spans="1:11" ht="16.5" customHeight="1" x14ac:dyDescent="0.2">
      <c r="A8" s="99">
        <v>1</v>
      </c>
      <c r="B8" s="7"/>
      <c r="C8" s="50" t="str">
        <f>IF(B8="","",VLOOKUP(B8,data!$A$2:$AA$1201,2,FALSE))</f>
        <v/>
      </c>
      <c r="D8" s="51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2"/>
      <c r="H8" s="53" t="str">
        <f>IF(B8="","",IF(VLOOKUP(B8,data!$A$2:$AA$1201,16,FALSE)="","",VLOOKUP(B8,data!$A$2:$AA$1201,16,FALSE)))</f>
        <v/>
      </c>
      <c r="I8" s="54" t="str">
        <f>IF(B8="","",VLOOKUP(B8,data!$A$2:$AA$1201,24,FALSE))</f>
        <v/>
      </c>
      <c r="J8" s="10"/>
    </row>
    <row r="9" spans="1:11" ht="16.5" customHeight="1" x14ac:dyDescent="0.2">
      <c r="A9" s="100"/>
      <c r="B9" s="11"/>
      <c r="C9" s="55" t="str">
        <f>IF(B9="","",VLOOKUP(B9,data!$A$2:$AA$1201,2,FALSE))</f>
        <v/>
      </c>
      <c r="D9" s="55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6"/>
      <c r="H9" s="57" t="str">
        <f>IF(B9="","",IF(VLOOKUP(B9,data!$A$2:$AA$1201,16,FALSE)="","",VLOOKUP(B9,data!$A$2:$AA$1201,16,FALSE)))</f>
        <v/>
      </c>
      <c r="I9" s="58" t="str">
        <f>IF(B9="","",VLOOKUP(B9,data!$A$2:$AA$1201,24,FALSE))</f>
        <v/>
      </c>
      <c r="J9" s="14"/>
    </row>
    <row r="10" spans="1:11" ht="16.5" customHeight="1" x14ac:dyDescent="0.2">
      <c r="A10" s="100">
        <v>2</v>
      </c>
      <c r="B10" s="7"/>
      <c r="C10" s="50" t="str">
        <f>IF(B10="","",VLOOKUP(B10,data!$A$2:$AA$1201,2,FALSE))</f>
        <v/>
      </c>
      <c r="D10" s="51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2"/>
      <c r="H10" s="53" t="str">
        <f>IF(B10="","",IF(VLOOKUP(B10,data!$A$2:$AA$1201,16,FALSE)="","",VLOOKUP(B10,data!$A$2:$AA$1201,16,FALSE)))</f>
        <v/>
      </c>
      <c r="I10" s="54" t="str">
        <f>IF(B10="","",VLOOKUP(B10,data!$A$2:$AA$1201,24,FALSE))</f>
        <v/>
      </c>
      <c r="J10" s="10"/>
    </row>
    <row r="11" spans="1:11" ht="16.5" customHeight="1" x14ac:dyDescent="0.2">
      <c r="A11" s="100"/>
      <c r="B11" s="11"/>
      <c r="C11" s="55" t="str">
        <f>IF(B11="","",VLOOKUP(B11,data!$A$2:$AA$1201,2,FALSE))</f>
        <v/>
      </c>
      <c r="D11" s="55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6"/>
      <c r="H11" s="57" t="str">
        <f>IF(B11="","",IF(VLOOKUP(B11,data!$A$2:$AA$1201,16,FALSE)="","",VLOOKUP(B11,data!$A$2:$AA$1201,16,FALSE)))</f>
        <v/>
      </c>
      <c r="I11" s="58" t="str">
        <f>IF(B11="","",VLOOKUP(B11,data!$A$2:$AA$1201,24,FALSE))</f>
        <v/>
      </c>
      <c r="J11" s="14"/>
    </row>
    <row r="12" spans="1:11" ht="16.5" customHeight="1" x14ac:dyDescent="0.2">
      <c r="A12" s="99">
        <v>3</v>
      </c>
      <c r="B12" s="7"/>
      <c r="C12" s="50" t="str">
        <f>IF(B12="","",VLOOKUP(B12,data!$A$2:$AA$1201,2,FALSE))</f>
        <v/>
      </c>
      <c r="D12" s="51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2"/>
      <c r="H12" s="53" t="str">
        <f>IF(B12="","",IF(VLOOKUP(B12,data!$A$2:$AA$1201,16,FALSE)="","",VLOOKUP(B12,data!$A$2:$AA$1201,16,FALSE)))</f>
        <v/>
      </c>
      <c r="I12" s="54" t="str">
        <f>IF(B12="","",VLOOKUP(B12,data!$A$2:$AA$1201,24,FALSE))</f>
        <v/>
      </c>
      <c r="J12" s="10"/>
    </row>
    <row r="13" spans="1:11" ht="16.5" customHeight="1" x14ac:dyDescent="0.2">
      <c r="A13" s="100"/>
      <c r="B13" s="11"/>
      <c r="C13" s="55" t="str">
        <f>IF(B13="","",VLOOKUP(B13,data!$A$2:$AA$1201,2,FALSE))</f>
        <v/>
      </c>
      <c r="D13" s="55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6"/>
      <c r="H13" s="57" t="str">
        <f>IF(B13="","",IF(VLOOKUP(B13,data!$A$2:$AA$1201,16,FALSE)="","",VLOOKUP(B13,data!$A$2:$AA$1201,16,FALSE)))</f>
        <v/>
      </c>
      <c r="I13" s="58" t="str">
        <f>IF(B13="","",VLOOKUP(B13,data!$A$2:$AA$1201,24,FALSE))</f>
        <v/>
      </c>
      <c r="J13" s="14"/>
    </row>
    <row r="14" spans="1:11" ht="16.5" customHeight="1" x14ac:dyDescent="0.2">
      <c r="A14" s="100">
        <v>4</v>
      </c>
      <c r="B14" s="7"/>
      <c r="C14" s="50" t="str">
        <f>IF(B14="","",VLOOKUP(B14,data!$A$2:$AA$1201,2,FALSE))</f>
        <v/>
      </c>
      <c r="D14" s="51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2"/>
      <c r="H14" s="53" t="str">
        <f>IF(B14="","",IF(VLOOKUP(B14,data!$A$2:$AA$1201,16,FALSE)="","",VLOOKUP(B14,data!$A$2:$AA$1201,16,FALSE)))</f>
        <v/>
      </c>
      <c r="I14" s="54" t="str">
        <f>IF(B14="","",VLOOKUP(B14,data!$A$2:$AA$1201,24,FALSE))</f>
        <v/>
      </c>
      <c r="J14" s="10"/>
    </row>
    <row r="15" spans="1:11" ht="16.5" customHeight="1" x14ac:dyDescent="0.2">
      <c r="A15" s="100"/>
      <c r="B15" s="11"/>
      <c r="C15" s="55" t="str">
        <f>IF(B15="","",VLOOKUP(B15,data!$A$2:$AA$1201,2,FALSE))</f>
        <v/>
      </c>
      <c r="D15" s="55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3" t="str">
        <f>IF(B15="","",VLOOKUP(B15,data!$A$2:$AA$1201,9,FALSE))</f>
        <v/>
      </c>
      <c r="G15" s="56"/>
      <c r="H15" s="57" t="str">
        <f>IF(B15="","",IF(VLOOKUP(B15,data!$A$2:$AA$1201,16,FALSE)="","",VLOOKUP(B15,data!$A$2:$AA$1201,16,FALSE)))</f>
        <v/>
      </c>
      <c r="I15" s="58" t="str">
        <f>IF(B15="","",VLOOKUP(B15,data!$A$2:$AA$1201,24,FALSE))</f>
        <v/>
      </c>
      <c r="J15" s="14"/>
    </row>
    <row r="16" spans="1:11" ht="16.5" customHeight="1" x14ac:dyDescent="0.2">
      <c r="A16" s="99">
        <v>5</v>
      </c>
      <c r="B16" s="7"/>
      <c r="C16" s="50" t="str">
        <f>IF(B16="","",VLOOKUP(B16,data!$A$2:$AA$1201,2,FALSE))</f>
        <v/>
      </c>
      <c r="D16" s="51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2"/>
      <c r="H16" s="53" t="str">
        <f>IF(B16="","",IF(VLOOKUP(B16,data!$A$2:$AA$1201,16,FALSE)="","",VLOOKUP(B16,data!$A$2:$AA$1201,16,FALSE)))</f>
        <v/>
      </c>
      <c r="I16" s="54" t="str">
        <f>IF(B16="","",VLOOKUP(B16,data!$A$2:$AA$1201,24,FALSE))</f>
        <v/>
      </c>
      <c r="J16" s="10"/>
    </row>
    <row r="17" spans="1:10" ht="16.5" customHeight="1" x14ac:dyDescent="0.2">
      <c r="A17" s="100"/>
      <c r="B17" s="11"/>
      <c r="C17" s="55" t="str">
        <f>IF(B17="","",VLOOKUP(B17,data!$A$2:$AA$1201,2,FALSE))</f>
        <v/>
      </c>
      <c r="D17" s="55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6"/>
      <c r="H17" s="57" t="str">
        <f>IF(B17="","",IF(VLOOKUP(B17,data!$A$2:$AA$1201,16,FALSE)="","",VLOOKUP(B17,data!$A$2:$AA$1201,16,FALSE)))</f>
        <v/>
      </c>
      <c r="I17" s="58" t="str">
        <f>IF(B17="","",VLOOKUP(B17,data!$A$2:$AA$1201,24,FALSE))</f>
        <v/>
      </c>
      <c r="J17" s="14"/>
    </row>
    <row r="18" spans="1:10" ht="16.5" customHeight="1" x14ac:dyDescent="0.2">
      <c r="A18" s="100">
        <v>6</v>
      </c>
      <c r="B18" s="7"/>
      <c r="C18" s="50" t="str">
        <f>IF(B18="","",VLOOKUP(B18,data!$A$2:$AA$1201,2,FALSE))</f>
        <v/>
      </c>
      <c r="D18" s="51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2"/>
      <c r="H18" s="53" t="str">
        <f>IF(B18="","",IF(VLOOKUP(B18,data!$A$2:$AA$1201,16,FALSE)="","",VLOOKUP(B18,data!$A$2:$AA$1201,16,FALSE)))</f>
        <v/>
      </c>
      <c r="I18" s="54" t="str">
        <f>IF(B18="","",VLOOKUP(B18,data!$A$2:$AA$1201,24,FALSE))</f>
        <v/>
      </c>
      <c r="J18" s="10"/>
    </row>
    <row r="19" spans="1:10" ht="16.5" customHeight="1" x14ac:dyDescent="0.2">
      <c r="A19" s="100"/>
      <c r="B19" s="11"/>
      <c r="C19" s="55" t="str">
        <f>IF(B19="","",VLOOKUP(B19,data!$A$2:$AA$1201,2,FALSE))</f>
        <v/>
      </c>
      <c r="D19" s="55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6"/>
      <c r="H19" s="57" t="str">
        <f>IF(B19="","",IF(VLOOKUP(B19,data!$A$2:$AA$1201,16,FALSE)="","",VLOOKUP(B19,data!$A$2:$AA$1201,16,FALSE)))</f>
        <v/>
      </c>
      <c r="I19" s="58" t="str">
        <f>IF(B19="","",VLOOKUP(B19,data!$A$2:$AA$1201,24,FALSE))</f>
        <v/>
      </c>
      <c r="J19" s="14"/>
    </row>
    <row r="20" spans="1:10" ht="16.5" customHeight="1" x14ac:dyDescent="0.2">
      <c r="A20" s="99">
        <v>7</v>
      </c>
      <c r="B20" s="7"/>
      <c r="C20" s="50" t="str">
        <f>IF(B20="","",VLOOKUP(B20,data!$A$2:$AA$1201,2,FALSE))</f>
        <v/>
      </c>
      <c r="D20" s="51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2"/>
      <c r="H20" s="53" t="str">
        <f>IF(B20="","",IF(VLOOKUP(B20,data!$A$2:$AA$1201,16,FALSE)="","",VLOOKUP(B20,data!$A$2:$AA$1201,16,FALSE)))</f>
        <v/>
      </c>
      <c r="I20" s="54" t="str">
        <f>IF(B20="","",VLOOKUP(B20,data!$A$2:$AA$1201,24,FALSE))</f>
        <v/>
      </c>
      <c r="J20" s="10"/>
    </row>
    <row r="21" spans="1:10" ht="16.5" customHeight="1" x14ac:dyDescent="0.2">
      <c r="A21" s="100"/>
      <c r="B21" s="11"/>
      <c r="C21" s="55" t="str">
        <f>IF(B21="","",VLOOKUP(B21,data!$A$2:$AA$1201,2,FALSE))</f>
        <v/>
      </c>
      <c r="D21" s="55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6"/>
      <c r="H21" s="57" t="str">
        <f>IF(B21="","",IF(VLOOKUP(B21,data!$A$2:$AA$1201,16,FALSE)="","",VLOOKUP(B21,data!$A$2:$AA$1201,16,FALSE)))</f>
        <v/>
      </c>
      <c r="I21" s="58" t="str">
        <f>IF(B21="","",VLOOKUP(B21,data!$A$2:$AA$1201,24,FALSE))</f>
        <v/>
      </c>
      <c r="J21" s="14"/>
    </row>
    <row r="22" spans="1:10" ht="16.5" customHeight="1" x14ac:dyDescent="0.2">
      <c r="A22" s="100">
        <v>8</v>
      </c>
      <c r="B22" s="7"/>
      <c r="C22" s="50" t="str">
        <f>IF(B22="","",VLOOKUP(B22,data!$A$2:$AA$1201,2,FALSE))</f>
        <v/>
      </c>
      <c r="D22" s="51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2"/>
      <c r="H22" s="53" t="str">
        <f>IF(B22="","",IF(VLOOKUP(B22,data!$A$2:$AA$1201,16,FALSE)="","",VLOOKUP(B22,data!$A$2:$AA$1201,16,FALSE)))</f>
        <v/>
      </c>
      <c r="I22" s="54" t="str">
        <f>IF(B22="","",VLOOKUP(B22,data!$A$2:$AA$1201,24,FALSE))</f>
        <v/>
      </c>
      <c r="J22" s="10"/>
    </row>
    <row r="23" spans="1:10" ht="16.5" customHeight="1" x14ac:dyDescent="0.2">
      <c r="A23" s="100"/>
      <c r="B23" s="11"/>
      <c r="C23" s="55" t="str">
        <f>IF(B23="","",VLOOKUP(B23,data!$A$2:$AA$1201,2,FALSE))</f>
        <v/>
      </c>
      <c r="D23" s="55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6"/>
      <c r="H23" s="57" t="str">
        <f>IF(B23="","",IF(VLOOKUP(B23,data!$A$2:$AA$1201,16,FALSE)="","",VLOOKUP(B23,data!$A$2:$AA$1201,16,FALSE)))</f>
        <v/>
      </c>
      <c r="I23" s="58" t="str">
        <f>IF(B23="","",VLOOKUP(B23,data!$A$2:$AA$1201,24,FALSE))</f>
        <v/>
      </c>
      <c r="J23" s="14"/>
    </row>
    <row r="24" spans="1:10" ht="16.5" customHeight="1" x14ac:dyDescent="0.2">
      <c r="A24" s="99">
        <v>9</v>
      </c>
      <c r="B24" s="7"/>
      <c r="C24" s="50" t="str">
        <f>IF(B24="","",VLOOKUP(B24,data!$A$2:$AA$1201,2,FALSE))</f>
        <v/>
      </c>
      <c r="D24" s="51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2"/>
      <c r="H24" s="53" t="str">
        <f>IF(B24="","",IF(VLOOKUP(B24,data!$A$2:$AA$1201,16,FALSE)="","",VLOOKUP(B24,data!$A$2:$AA$1201,16,FALSE)))</f>
        <v/>
      </c>
      <c r="I24" s="54" t="str">
        <f>IF(B24="","",VLOOKUP(B24,data!$A$2:$AA$1201,24,FALSE))</f>
        <v/>
      </c>
      <c r="J24" s="10"/>
    </row>
    <row r="25" spans="1:10" ht="16.5" customHeight="1" x14ac:dyDescent="0.2">
      <c r="A25" s="100"/>
      <c r="B25" s="11"/>
      <c r="C25" s="55" t="str">
        <f>IF(B25="","",VLOOKUP(B25,data!$A$2:$AA$1201,2,FALSE))</f>
        <v/>
      </c>
      <c r="D25" s="55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6"/>
      <c r="H25" s="57" t="str">
        <f>IF(B25="","",IF(VLOOKUP(B25,data!$A$2:$AA$1201,16,FALSE)="","",VLOOKUP(B25,data!$A$2:$AA$1201,16,FALSE)))</f>
        <v/>
      </c>
      <c r="I25" s="58" t="str">
        <f>IF(B25="","",VLOOKUP(B25,data!$A$2:$AA$1201,24,FALSE))</f>
        <v/>
      </c>
      <c r="J25" s="14"/>
    </row>
    <row r="26" spans="1:10" ht="16.5" customHeight="1" x14ac:dyDescent="0.2">
      <c r="A26" s="100">
        <v>10</v>
      </c>
      <c r="B26" s="7"/>
      <c r="C26" s="50" t="str">
        <f>IF(B26="","",VLOOKUP(B26,data!$A$2:$AA$1201,2,FALSE))</f>
        <v/>
      </c>
      <c r="D26" s="51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2"/>
      <c r="H26" s="53" t="str">
        <f>IF(B26="","",IF(VLOOKUP(B26,data!$A$2:$AA$1201,16,FALSE)="","",VLOOKUP(B26,data!$A$2:$AA$1201,16,FALSE)))</f>
        <v/>
      </c>
      <c r="I26" s="54" t="str">
        <f>IF(B26="","",VLOOKUP(B26,data!$A$2:$AA$1201,24,FALSE))</f>
        <v/>
      </c>
      <c r="J26" s="10"/>
    </row>
    <row r="27" spans="1:10" ht="16.5" customHeight="1" x14ac:dyDescent="0.2">
      <c r="A27" s="100"/>
      <c r="B27" s="11"/>
      <c r="C27" s="55" t="str">
        <f>IF(B27="","",VLOOKUP(B27,data!$A$2:$AA$1201,2,FALSE))</f>
        <v/>
      </c>
      <c r="D27" s="55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6"/>
      <c r="H27" s="57" t="str">
        <f>IF(B27="","",IF(VLOOKUP(B27,data!$A$2:$AA$1201,16,FALSE)="","",VLOOKUP(B27,data!$A$2:$AA$1201,16,FALSE)))</f>
        <v/>
      </c>
      <c r="I27" s="58" t="str">
        <f>IF(B27="","",VLOOKUP(B27,data!$A$2:$AA$1201,24,FALSE))</f>
        <v/>
      </c>
      <c r="J27" s="14"/>
    </row>
    <row r="28" spans="1:10" ht="16.5" customHeight="1" x14ac:dyDescent="0.2">
      <c r="A28" s="99">
        <v>11</v>
      </c>
      <c r="B28" s="7"/>
      <c r="C28" s="50" t="str">
        <f>IF(B28="","",VLOOKUP(B28,data!$A$2:$AA$1201,2,FALSE))</f>
        <v/>
      </c>
      <c r="D28" s="51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2"/>
      <c r="H28" s="53" t="str">
        <f>IF(B28="","",IF(VLOOKUP(B28,data!$A$2:$AA$1201,16,FALSE)="","",VLOOKUP(B28,data!$A$2:$AA$1201,16,FALSE)))</f>
        <v/>
      </c>
      <c r="I28" s="54" t="str">
        <f>IF(B28="","",VLOOKUP(B28,data!$A$2:$AA$1201,24,FALSE))</f>
        <v/>
      </c>
      <c r="J28" s="10"/>
    </row>
    <row r="29" spans="1:10" ht="16.5" customHeight="1" x14ac:dyDescent="0.2">
      <c r="A29" s="100"/>
      <c r="B29" s="11"/>
      <c r="C29" s="55" t="str">
        <f>IF(B29="","",VLOOKUP(B29,data!$A$2:$AA$1201,2,FALSE))</f>
        <v/>
      </c>
      <c r="D29" s="55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6"/>
      <c r="H29" s="57" t="str">
        <f>IF(B29="","",IF(VLOOKUP(B29,data!$A$2:$AA$1201,16,FALSE)="","",VLOOKUP(B29,data!$A$2:$AA$1201,16,FALSE)))</f>
        <v/>
      </c>
      <c r="I29" s="58" t="str">
        <f>IF(B29="","",VLOOKUP(B29,data!$A$2:$AA$1201,24,FALSE))</f>
        <v/>
      </c>
      <c r="J29" s="14"/>
    </row>
    <row r="30" spans="1:10" ht="16.5" customHeight="1" x14ac:dyDescent="0.2">
      <c r="A30" s="100">
        <v>12</v>
      </c>
      <c r="B30" s="7"/>
      <c r="C30" s="50" t="str">
        <f>IF(B30="","",VLOOKUP(B30,data!$A$2:$AA$1201,2,FALSE))</f>
        <v/>
      </c>
      <c r="D30" s="51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2"/>
      <c r="H30" s="53" t="str">
        <f>IF(B30="","",IF(VLOOKUP(B30,data!$A$2:$AA$1201,16,FALSE)="","",VLOOKUP(B30,data!$A$2:$AA$1201,16,FALSE)))</f>
        <v/>
      </c>
      <c r="I30" s="54" t="str">
        <f>IF(B30="","",VLOOKUP(B30,data!$A$2:$AA$1201,24,FALSE))</f>
        <v/>
      </c>
      <c r="J30" s="10"/>
    </row>
    <row r="31" spans="1:10" ht="16.5" customHeight="1" x14ac:dyDescent="0.2">
      <c r="A31" s="100"/>
      <c r="B31" s="11"/>
      <c r="C31" s="55" t="str">
        <f>IF(B31="","",VLOOKUP(B31,data!$A$2:$AA$1201,2,FALSE))</f>
        <v/>
      </c>
      <c r="D31" s="55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6"/>
      <c r="H31" s="57" t="str">
        <f>IF(B31="","",IF(VLOOKUP(B31,data!$A$2:$AA$1201,16,FALSE)="","",VLOOKUP(B31,data!$A$2:$AA$1201,16,FALSE)))</f>
        <v/>
      </c>
      <c r="I31" s="58" t="str">
        <f>IF(B31="","",VLOOKUP(B31,data!$A$2:$AA$1201,24,FALSE))</f>
        <v/>
      </c>
      <c r="J31" s="14"/>
    </row>
    <row r="32" spans="1:10" ht="16.5" customHeight="1" x14ac:dyDescent="0.2">
      <c r="A32" s="99">
        <v>13</v>
      </c>
      <c r="B32" s="7"/>
      <c r="C32" s="50" t="str">
        <f>IF(B32="","",VLOOKUP(B32,data!$A$2:$AA$1201,2,FALSE))</f>
        <v/>
      </c>
      <c r="D32" s="51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2"/>
      <c r="H32" s="53" t="str">
        <f>IF(B32="","",IF(VLOOKUP(B32,data!$A$2:$AA$1201,16,FALSE)="","",VLOOKUP(B32,data!$A$2:$AA$1201,16,FALSE)))</f>
        <v/>
      </c>
      <c r="I32" s="54" t="str">
        <f>IF(B32="","",VLOOKUP(B32,data!$A$2:$AA$1201,24,FALSE))</f>
        <v/>
      </c>
      <c r="J32" s="10"/>
    </row>
    <row r="33" spans="1:10" ht="16.5" customHeight="1" x14ac:dyDescent="0.2">
      <c r="A33" s="100"/>
      <c r="B33" s="11"/>
      <c r="C33" s="55" t="str">
        <f>IF(B33="","",VLOOKUP(B33,data!$A$2:$AA$1201,2,FALSE))</f>
        <v/>
      </c>
      <c r="D33" s="55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6"/>
      <c r="H33" s="57" t="str">
        <f>IF(B33="","",IF(VLOOKUP(B33,data!$A$2:$AA$1201,16,FALSE)="","",VLOOKUP(B33,data!$A$2:$AA$1201,16,FALSE)))</f>
        <v/>
      </c>
      <c r="I33" s="58" t="str">
        <f>IF(B33="","",VLOOKUP(B33,data!$A$2:$AA$1201,24,FALSE))</f>
        <v/>
      </c>
      <c r="J33" s="14"/>
    </row>
    <row r="34" spans="1:10" ht="16.5" customHeight="1" x14ac:dyDescent="0.2">
      <c r="A34" s="100">
        <v>14</v>
      </c>
      <c r="B34" s="7"/>
      <c r="C34" s="50" t="str">
        <f>IF(B34="","",VLOOKUP(B34,data!$A$2:$AA$1201,2,FALSE))</f>
        <v/>
      </c>
      <c r="D34" s="51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2"/>
      <c r="H34" s="53" t="str">
        <f>IF(B34="","",IF(VLOOKUP(B34,data!$A$2:$AA$1201,16,FALSE)="","",VLOOKUP(B34,data!$A$2:$AA$1201,16,FALSE)))</f>
        <v/>
      </c>
      <c r="I34" s="54" t="str">
        <f>IF(B34="","",VLOOKUP(B34,data!$A$2:$AA$1201,24,FALSE))</f>
        <v/>
      </c>
      <c r="J34" s="10"/>
    </row>
    <row r="35" spans="1:10" ht="16.5" customHeight="1" x14ac:dyDescent="0.2">
      <c r="A35" s="100"/>
      <c r="B35" s="11"/>
      <c r="C35" s="55" t="str">
        <f>IF(B35="","",VLOOKUP(B35,data!$A$2:$AA$1201,2,FALSE))</f>
        <v/>
      </c>
      <c r="D35" s="55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6"/>
      <c r="H35" s="57" t="str">
        <f>IF(B35="","",IF(VLOOKUP(B35,data!$A$2:$AA$1201,16,FALSE)="","",VLOOKUP(B35,data!$A$2:$AA$1201,16,FALSE)))</f>
        <v/>
      </c>
      <c r="I35" s="58" t="str">
        <f>IF(B35="","",VLOOKUP(B35,data!$A$2:$AA$1201,24,FALSE))</f>
        <v/>
      </c>
      <c r="J35" s="14"/>
    </row>
    <row r="36" spans="1:10" ht="16.5" customHeight="1" x14ac:dyDescent="0.2">
      <c r="A36" s="99">
        <v>15</v>
      </c>
      <c r="B36" s="7"/>
      <c r="C36" s="50" t="str">
        <f>IF(B36="","",VLOOKUP(B36,data!$A$2:$AA$1201,2,FALSE))</f>
        <v/>
      </c>
      <c r="D36" s="51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2"/>
      <c r="H36" s="53" t="str">
        <f>IF(B36="","",IF(VLOOKUP(B36,data!$A$2:$AA$1201,16,FALSE)="","",VLOOKUP(B36,data!$A$2:$AA$1201,16,FALSE)))</f>
        <v/>
      </c>
      <c r="I36" s="54" t="str">
        <f>IF(B36="","",VLOOKUP(B36,data!$A$2:$AA$1201,24,FALSE))</f>
        <v/>
      </c>
      <c r="J36" s="10"/>
    </row>
    <row r="37" spans="1:10" ht="16.5" customHeight="1" x14ac:dyDescent="0.2">
      <c r="A37" s="100"/>
      <c r="B37" s="11"/>
      <c r="C37" s="55" t="str">
        <f>IF(B37="","",VLOOKUP(B37,data!$A$2:$AA$1201,2,FALSE))</f>
        <v/>
      </c>
      <c r="D37" s="55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6"/>
      <c r="H37" s="57" t="str">
        <f>IF(B37="","",IF(VLOOKUP(B37,data!$A$2:$AA$1201,16,FALSE)="","",VLOOKUP(B37,data!$A$2:$AA$1201,16,FALSE)))</f>
        <v/>
      </c>
      <c r="I37" s="58" t="str">
        <f>IF(B37="","",VLOOKUP(B37,data!$A$2:$AA$1201,24,FALSE))</f>
        <v/>
      </c>
      <c r="J37" s="14"/>
    </row>
    <row r="38" spans="1:10" ht="16.5" customHeight="1" x14ac:dyDescent="0.2">
      <c r="A38" s="100">
        <v>16</v>
      </c>
      <c r="B38" s="7"/>
      <c r="C38" s="50" t="str">
        <f>IF(B38="","",VLOOKUP(B38,data!$A$2:$AA$1201,2,FALSE))</f>
        <v/>
      </c>
      <c r="D38" s="51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2"/>
      <c r="H38" s="53" t="str">
        <f>IF(B38="","",IF(VLOOKUP(B38,data!$A$2:$AA$1201,16,FALSE)="","",VLOOKUP(B38,data!$A$2:$AA$1201,16,FALSE)))</f>
        <v/>
      </c>
      <c r="I38" s="54" t="str">
        <f>IF(B38="","",VLOOKUP(B38,data!$A$2:$AA$1201,24,FALSE))</f>
        <v/>
      </c>
      <c r="J38" s="10"/>
    </row>
    <row r="39" spans="1:10" ht="16.5" customHeight="1" x14ac:dyDescent="0.2">
      <c r="A39" s="100"/>
      <c r="B39" s="11"/>
      <c r="C39" s="55" t="str">
        <f>IF(B39="","",VLOOKUP(B39,data!$A$2:$AA$1201,2,FALSE))</f>
        <v/>
      </c>
      <c r="D39" s="55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6"/>
      <c r="H39" s="57" t="str">
        <f>IF(B39="","",IF(VLOOKUP(B39,data!$A$2:$AA$1201,16,FALSE)="","",VLOOKUP(B39,data!$A$2:$AA$1201,16,FALSE)))</f>
        <v/>
      </c>
      <c r="I39" s="58" t="str">
        <f>IF(B39="","",VLOOKUP(B39,data!$A$2:$AA$1201,24,FALSE))</f>
        <v/>
      </c>
      <c r="J39" s="14"/>
    </row>
    <row r="40" spans="1:10" ht="16.5" customHeight="1" x14ac:dyDescent="0.2">
      <c r="A40" s="99">
        <v>17</v>
      </c>
      <c r="B40" s="7"/>
      <c r="C40" s="50" t="str">
        <f>IF(B40="","",VLOOKUP(B40,data!$A$2:$AA$1201,2,FALSE))</f>
        <v/>
      </c>
      <c r="D40" s="51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2"/>
      <c r="H40" s="53" t="str">
        <f>IF(B40="","",IF(VLOOKUP(B40,data!$A$2:$AA$1201,16,FALSE)="","",VLOOKUP(B40,data!$A$2:$AA$1201,16,FALSE)))</f>
        <v/>
      </c>
      <c r="I40" s="54" t="str">
        <f>IF(B40="","",VLOOKUP(B40,data!$A$2:$AA$1201,24,FALSE))</f>
        <v/>
      </c>
      <c r="J40" s="10"/>
    </row>
    <row r="41" spans="1:10" ht="16.5" customHeight="1" x14ac:dyDescent="0.2">
      <c r="A41" s="100"/>
      <c r="B41" s="11"/>
      <c r="C41" s="55" t="str">
        <f>IF(B41="","",VLOOKUP(B41,data!$A$2:$AA$1201,2,FALSE))</f>
        <v/>
      </c>
      <c r="D41" s="55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6"/>
      <c r="H41" s="57" t="str">
        <f>IF(B41="","",IF(VLOOKUP(B41,data!$A$2:$AA$1201,16,FALSE)="","",VLOOKUP(B41,data!$A$2:$AA$1201,16,FALSE)))</f>
        <v/>
      </c>
      <c r="I41" s="58" t="str">
        <f>IF(B41="","",VLOOKUP(B41,data!$A$2:$AA$1201,24,FALSE))</f>
        <v/>
      </c>
      <c r="J41" s="14"/>
    </row>
    <row r="42" spans="1:10" ht="16.5" customHeight="1" x14ac:dyDescent="0.2">
      <c r="A42" s="100">
        <v>18</v>
      </c>
      <c r="B42" s="7"/>
      <c r="C42" s="50" t="str">
        <f>IF(B42="","",VLOOKUP(B42,data!$A$2:$AA$1201,2,FALSE))</f>
        <v/>
      </c>
      <c r="D42" s="51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2"/>
      <c r="H42" s="53" t="str">
        <f>IF(B42="","",IF(VLOOKUP(B42,data!$A$2:$AA$1201,16,FALSE)="","",VLOOKUP(B42,data!$A$2:$AA$1201,16,FALSE)))</f>
        <v/>
      </c>
      <c r="I42" s="54" t="str">
        <f>IF(B42="","",VLOOKUP(B42,data!$A$2:$AA$1201,24,FALSE))</f>
        <v/>
      </c>
      <c r="J42" s="10"/>
    </row>
    <row r="43" spans="1:10" ht="16.5" customHeight="1" x14ac:dyDescent="0.2">
      <c r="A43" s="100"/>
      <c r="B43" s="11"/>
      <c r="C43" s="55" t="str">
        <f>IF(B43="","",VLOOKUP(B43,data!$A$2:$AA$1201,2,FALSE))</f>
        <v/>
      </c>
      <c r="D43" s="55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6"/>
      <c r="H43" s="57" t="str">
        <f>IF(B43="","",IF(VLOOKUP(B43,data!$A$2:$AA$1201,16,FALSE)="","",VLOOKUP(B43,data!$A$2:$AA$1201,16,FALSE)))</f>
        <v/>
      </c>
      <c r="I43" s="58" t="str">
        <f>IF(B43="","",VLOOKUP(B43,data!$A$2:$AA$1201,24,FALSE))</f>
        <v/>
      </c>
      <c r="J43" s="14"/>
    </row>
    <row r="44" spans="1:10" ht="16.5" customHeight="1" x14ac:dyDescent="0.2">
      <c r="A44" s="99">
        <v>19</v>
      </c>
      <c r="B44" s="7"/>
      <c r="C44" s="50" t="str">
        <f>IF(B44="","",VLOOKUP(B44,data!$A$2:$AA$1201,2,FALSE))</f>
        <v/>
      </c>
      <c r="D44" s="51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2"/>
      <c r="H44" s="53" t="str">
        <f>IF(B44="","",IF(VLOOKUP(B44,data!$A$2:$AA$1201,16,FALSE)="","",VLOOKUP(B44,data!$A$2:$AA$1201,16,FALSE)))</f>
        <v/>
      </c>
      <c r="I44" s="54" t="str">
        <f>IF(B44="","",VLOOKUP(B44,data!$A$2:$AA$1201,24,FALSE))</f>
        <v/>
      </c>
      <c r="J44" s="10"/>
    </row>
    <row r="45" spans="1:10" ht="16.5" customHeight="1" x14ac:dyDescent="0.2">
      <c r="A45" s="100"/>
      <c r="B45" s="11"/>
      <c r="C45" s="55" t="str">
        <f>IF(B45="","",VLOOKUP(B45,data!$A$2:$AA$1201,2,FALSE))</f>
        <v/>
      </c>
      <c r="D45" s="55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6"/>
      <c r="H45" s="57" t="str">
        <f>IF(B45="","",IF(VLOOKUP(B45,data!$A$2:$AA$1201,16,FALSE)="","",VLOOKUP(B45,data!$A$2:$AA$1201,16,FALSE)))</f>
        <v/>
      </c>
      <c r="I45" s="58" t="str">
        <f>IF(B45="","",VLOOKUP(B45,data!$A$2:$AA$1201,24,FALSE))</f>
        <v/>
      </c>
      <c r="J45" s="14"/>
    </row>
    <row r="46" spans="1:10" ht="16.5" customHeight="1" x14ac:dyDescent="0.2">
      <c r="A46" s="100">
        <v>20</v>
      </c>
      <c r="B46" s="7"/>
      <c r="C46" s="50" t="str">
        <f>IF(B46="","",VLOOKUP(B46,data!$A$2:$AA$1201,2,FALSE))</f>
        <v/>
      </c>
      <c r="D46" s="51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2"/>
      <c r="H46" s="53" t="str">
        <f>IF(B46="","",IF(VLOOKUP(B46,data!$A$2:$AA$1201,16,FALSE)="","",VLOOKUP(B46,data!$A$2:$AA$1201,16,FALSE)))</f>
        <v/>
      </c>
      <c r="I46" s="54" t="str">
        <f>IF(B46="","",VLOOKUP(B46,data!$A$2:$AA$1201,24,FALSE))</f>
        <v/>
      </c>
      <c r="J46" s="10"/>
    </row>
    <row r="47" spans="1:10" ht="16.5" customHeight="1" x14ac:dyDescent="0.2">
      <c r="A47" s="100"/>
      <c r="B47" s="11"/>
      <c r="C47" s="55" t="str">
        <f>IF(B47="","",VLOOKUP(B47,data!$A$2:$AA$1201,2,FALSE))</f>
        <v/>
      </c>
      <c r="D47" s="55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6"/>
      <c r="H47" s="57" t="str">
        <f>IF(B47="","",IF(VLOOKUP(B47,data!$A$2:$AA$1201,16,FALSE)="","",VLOOKUP(B47,data!$A$2:$AA$1201,16,FALSE)))</f>
        <v/>
      </c>
      <c r="I47" s="58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7"/>
  <sheetViews>
    <sheetView view="pageBreakPreview" zoomScaleNormal="100" zoomScaleSheetLayoutView="100" workbookViewId="0">
      <selection activeCell="H7" sqref="H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5" t="str">
        <f>参加組数一覧!H2&amp;"　"&amp;参加組数一覧!B3&amp;"大会　　申込書"</f>
        <v>２０２１年度　大会　　申込書</v>
      </c>
      <c r="B1" s="36"/>
      <c r="C1" s="36"/>
      <c r="D1" s="37"/>
      <c r="E1" s="37"/>
      <c r="F1" s="37"/>
      <c r="G1" s="37"/>
      <c r="H1" s="36"/>
      <c r="I1" s="36"/>
      <c r="J1" s="36"/>
    </row>
    <row r="2" spans="1:11" ht="18.75" customHeight="1" x14ac:dyDescent="0.2">
      <c r="D2" s="34"/>
      <c r="E2" s="34"/>
      <c r="F2" s="34"/>
      <c r="G2" s="43"/>
      <c r="H2" s="3"/>
      <c r="I2" s="3"/>
      <c r="J2" s="2"/>
    </row>
    <row r="3" spans="1:11" ht="19.05" customHeight="1" x14ac:dyDescent="0.2">
      <c r="A3" s="106" t="s">
        <v>71</v>
      </c>
      <c r="B3" s="108" t="s">
        <v>88</v>
      </c>
      <c r="C3" s="109"/>
      <c r="D3" s="61" t="s">
        <v>66</v>
      </c>
      <c r="E3" s="39">
        <f>参加組数一覧!D5</f>
        <v>0</v>
      </c>
      <c r="F3" s="40"/>
      <c r="G3" s="49" t="s">
        <v>68</v>
      </c>
      <c r="H3" s="44"/>
      <c r="I3" s="41">
        <f>参加組数一覧!D7</f>
        <v>0</v>
      </c>
      <c r="J3" s="42"/>
      <c r="K3" s="38"/>
    </row>
    <row r="4" spans="1:11" ht="19.05" customHeight="1" x14ac:dyDescent="0.2">
      <c r="A4" s="107"/>
      <c r="B4" s="110"/>
      <c r="C4" s="111"/>
      <c r="D4" s="25" t="s">
        <v>42</v>
      </c>
      <c r="E4" s="39">
        <f>参加組数一覧!D6</f>
        <v>0</v>
      </c>
      <c r="F4" s="40"/>
      <c r="G4" s="47" t="s">
        <v>6</v>
      </c>
      <c r="H4" s="48"/>
      <c r="I4" s="46">
        <f>参加組数一覧!D8</f>
        <v>0</v>
      </c>
      <c r="J4" s="45"/>
      <c r="K4" s="38"/>
    </row>
    <row r="5" spans="1:11" ht="19.05" customHeight="1" x14ac:dyDescent="0.2">
      <c r="A5" s="112" t="s">
        <v>72</v>
      </c>
      <c r="B5" s="98" t="s">
        <v>70</v>
      </c>
      <c r="C5" s="114" t="s">
        <v>2</v>
      </c>
      <c r="D5" s="95" t="s">
        <v>3</v>
      </c>
      <c r="E5" s="94" t="s">
        <v>4</v>
      </c>
      <c r="F5" s="96" t="s">
        <v>5</v>
      </c>
      <c r="G5" s="98" t="s">
        <v>64</v>
      </c>
      <c r="H5" s="101" t="s">
        <v>65</v>
      </c>
      <c r="I5" s="103" t="s">
        <v>33</v>
      </c>
      <c r="J5" s="105" t="s">
        <v>0</v>
      </c>
    </row>
    <row r="6" spans="1:11" ht="19.05" customHeight="1" x14ac:dyDescent="0.2">
      <c r="A6" s="113"/>
      <c r="B6" s="94"/>
      <c r="C6" s="94"/>
      <c r="D6" s="95"/>
      <c r="E6" s="95"/>
      <c r="F6" s="97"/>
      <c r="G6" s="94"/>
      <c r="H6" s="102"/>
      <c r="I6" s="104"/>
      <c r="J6" s="94"/>
    </row>
    <row r="7" spans="1:11" ht="19.05" customHeight="1" x14ac:dyDescent="0.2">
      <c r="A7" s="82" t="s">
        <v>101</v>
      </c>
      <c r="B7" s="81"/>
      <c r="C7" s="89" t="str">
        <f>IF(B7="","",VLOOKUP(B7,data!$A$2:$AA$1201,2,FALSE))</f>
        <v/>
      </c>
      <c r="D7" s="90" t="str">
        <f>IF(B7="","",VLOOKUP(B7,data!$A$2:$AA$1201,11,FALSE))</f>
        <v/>
      </c>
      <c r="E7" s="83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81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81"/>
    </row>
    <row r="8" spans="1:11" ht="16.5" customHeight="1" x14ac:dyDescent="0.2">
      <c r="A8" s="99">
        <v>1</v>
      </c>
      <c r="B8" s="7"/>
      <c r="C8" s="50" t="str">
        <f>IF(B8="","",VLOOKUP(B8,data!$A$2:$AA$1201,2,FALSE))</f>
        <v/>
      </c>
      <c r="D8" s="51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2"/>
      <c r="H8" s="53" t="str">
        <f>IF(B8="","",IF(VLOOKUP(B8,data!$A$2:$AA$1201,16,FALSE)="","",VLOOKUP(B8,data!$A$2:$AA$1201,16,FALSE)))</f>
        <v/>
      </c>
      <c r="I8" s="54" t="str">
        <f>IF(B8="","",VLOOKUP(B8,data!$A$2:$AA$1201,24,FALSE))</f>
        <v/>
      </c>
      <c r="J8" s="10"/>
    </row>
    <row r="9" spans="1:11" ht="16.5" customHeight="1" x14ac:dyDescent="0.2">
      <c r="A9" s="100"/>
      <c r="B9" s="11"/>
      <c r="C9" s="55" t="str">
        <f>IF(B9="","",VLOOKUP(B9,data!$A$2:$AA$1201,2,FALSE))</f>
        <v/>
      </c>
      <c r="D9" s="55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6"/>
      <c r="H9" s="57" t="str">
        <f>IF(B9="","",IF(VLOOKUP(B9,data!$A$2:$AA$1201,16,FALSE)="","",VLOOKUP(B9,data!$A$2:$AA$1201,16,FALSE)))</f>
        <v/>
      </c>
      <c r="I9" s="58" t="str">
        <f>IF(B9="","",VLOOKUP(B9,data!$A$2:$AA$1201,24,FALSE))</f>
        <v/>
      </c>
      <c r="J9" s="14"/>
    </row>
    <row r="10" spans="1:11" ht="16.5" customHeight="1" x14ac:dyDescent="0.2">
      <c r="A10" s="100">
        <v>2</v>
      </c>
      <c r="B10" s="7"/>
      <c r="C10" s="50" t="str">
        <f>IF(B10="","",VLOOKUP(B10,data!$A$2:$AA$1201,2,FALSE))</f>
        <v/>
      </c>
      <c r="D10" s="51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2"/>
      <c r="H10" s="53" t="str">
        <f>IF(B10="","",IF(VLOOKUP(B10,data!$A$2:$AA$1201,16,FALSE)="","",VLOOKUP(B10,data!$A$2:$AA$1201,16,FALSE)))</f>
        <v/>
      </c>
      <c r="I10" s="54" t="str">
        <f>IF(B10="","",VLOOKUP(B10,data!$A$2:$AA$1201,24,FALSE))</f>
        <v/>
      </c>
      <c r="J10" s="10"/>
    </row>
    <row r="11" spans="1:11" ht="16.5" customHeight="1" x14ac:dyDescent="0.2">
      <c r="A11" s="100"/>
      <c r="B11" s="11"/>
      <c r="C11" s="55" t="str">
        <f>IF(B11="","",VLOOKUP(B11,data!$A$2:$AA$1201,2,FALSE))</f>
        <v/>
      </c>
      <c r="D11" s="55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6"/>
      <c r="H11" s="57" t="str">
        <f>IF(B11="","",IF(VLOOKUP(B11,data!$A$2:$AA$1201,16,FALSE)="","",VLOOKUP(B11,data!$A$2:$AA$1201,16,FALSE)))</f>
        <v/>
      </c>
      <c r="I11" s="58" t="str">
        <f>IF(B11="","",VLOOKUP(B11,data!$A$2:$AA$1201,24,FALSE))</f>
        <v/>
      </c>
      <c r="J11" s="14"/>
    </row>
    <row r="12" spans="1:11" ht="16.5" customHeight="1" x14ac:dyDescent="0.2">
      <c r="A12" s="99">
        <v>3</v>
      </c>
      <c r="B12" s="7"/>
      <c r="C12" s="50" t="str">
        <f>IF(B12="","",VLOOKUP(B12,data!$A$2:$AA$1201,2,FALSE))</f>
        <v/>
      </c>
      <c r="D12" s="51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2"/>
      <c r="H12" s="53" t="str">
        <f>IF(B12="","",IF(VLOOKUP(B12,data!$A$2:$AA$1201,16,FALSE)="","",VLOOKUP(B12,data!$A$2:$AA$1201,16,FALSE)))</f>
        <v/>
      </c>
      <c r="I12" s="54" t="str">
        <f>IF(B12="","",VLOOKUP(B12,data!$A$2:$AA$1201,24,FALSE))</f>
        <v/>
      </c>
      <c r="J12" s="10"/>
    </row>
    <row r="13" spans="1:11" ht="16.5" customHeight="1" x14ac:dyDescent="0.2">
      <c r="A13" s="100"/>
      <c r="B13" s="11"/>
      <c r="C13" s="55" t="str">
        <f>IF(B13="","",VLOOKUP(B13,data!$A$2:$AA$1201,2,FALSE))</f>
        <v/>
      </c>
      <c r="D13" s="55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6"/>
      <c r="H13" s="57" t="str">
        <f>IF(B13="","",IF(VLOOKUP(B13,data!$A$2:$AA$1201,16,FALSE)="","",VLOOKUP(B13,data!$A$2:$AA$1201,16,FALSE)))</f>
        <v/>
      </c>
      <c r="I13" s="58" t="str">
        <f>IF(B13="","",VLOOKUP(B13,data!$A$2:$AA$1201,24,FALSE))</f>
        <v/>
      </c>
      <c r="J13" s="14"/>
    </row>
    <row r="14" spans="1:11" ht="16.5" customHeight="1" x14ac:dyDescent="0.2">
      <c r="A14" s="100">
        <v>4</v>
      </c>
      <c r="B14" s="7"/>
      <c r="C14" s="50" t="str">
        <f>IF(B14="","",VLOOKUP(B14,data!$A$2:$AA$1201,2,FALSE))</f>
        <v/>
      </c>
      <c r="D14" s="51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2"/>
      <c r="H14" s="53" t="str">
        <f>IF(B14="","",IF(VLOOKUP(B14,data!$A$2:$AA$1201,16,FALSE)="","",VLOOKUP(B14,data!$A$2:$AA$1201,16,FALSE)))</f>
        <v/>
      </c>
      <c r="I14" s="54" t="str">
        <f>IF(B14="","",VLOOKUP(B14,data!$A$2:$AA$1201,24,FALSE))</f>
        <v/>
      </c>
      <c r="J14" s="10"/>
    </row>
    <row r="15" spans="1:11" ht="16.5" customHeight="1" x14ac:dyDescent="0.2">
      <c r="A15" s="100"/>
      <c r="B15" s="11"/>
      <c r="C15" s="55" t="str">
        <f>IF(B15="","",VLOOKUP(B15,data!$A$2:$AA$1201,2,FALSE))</f>
        <v/>
      </c>
      <c r="D15" s="55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3" t="str">
        <f>IF(B15="","",VLOOKUP(B15,data!$A$2:$AA$1201,9,FALSE))</f>
        <v/>
      </c>
      <c r="G15" s="56"/>
      <c r="H15" s="57" t="str">
        <f>IF(B15="","",IF(VLOOKUP(B15,data!$A$2:$AA$1201,16,FALSE)="","",VLOOKUP(B15,data!$A$2:$AA$1201,16,FALSE)))</f>
        <v/>
      </c>
      <c r="I15" s="58" t="str">
        <f>IF(B15="","",VLOOKUP(B15,data!$A$2:$AA$1201,24,FALSE))</f>
        <v/>
      </c>
      <c r="J15" s="14"/>
    </row>
    <row r="16" spans="1:11" ht="16.5" customHeight="1" x14ac:dyDescent="0.2">
      <c r="A16" s="99">
        <v>5</v>
      </c>
      <c r="B16" s="7"/>
      <c r="C16" s="50" t="str">
        <f>IF(B16="","",VLOOKUP(B16,data!$A$2:$AA$1201,2,FALSE))</f>
        <v/>
      </c>
      <c r="D16" s="51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2"/>
      <c r="H16" s="53" t="str">
        <f>IF(B16="","",IF(VLOOKUP(B16,data!$A$2:$AA$1201,16,FALSE)="","",VLOOKUP(B16,data!$A$2:$AA$1201,16,FALSE)))</f>
        <v/>
      </c>
      <c r="I16" s="54" t="str">
        <f>IF(B16="","",VLOOKUP(B16,data!$A$2:$AA$1201,24,FALSE))</f>
        <v/>
      </c>
      <c r="J16" s="10"/>
    </row>
    <row r="17" spans="1:10" ht="16.5" customHeight="1" x14ac:dyDescent="0.2">
      <c r="A17" s="100"/>
      <c r="B17" s="11"/>
      <c r="C17" s="55" t="str">
        <f>IF(B17="","",VLOOKUP(B17,data!$A$2:$AA$1201,2,FALSE))</f>
        <v/>
      </c>
      <c r="D17" s="55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6"/>
      <c r="H17" s="57" t="str">
        <f>IF(B17="","",IF(VLOOKUP(B17,data!$A$2:$AA$1201,16,FALSE)="","",VLOOKUP(B17,data!$A$2:$AA$1201,16,FALSE)))</f>
        <v/>
      </c>
      <c r="I17" s="58" t="str">
        <f>IF(B17="","",VLOOKUP(B17,data!$A$2:$AA$1201,24,FALSE))</f>
        <v/>
      </c>
      <c r="J17" s="14"/>
    </row>
    <row r="18" spans="1:10" ht="16.5" customHeight="1" x14ac:dyDescent="0.2">
      <c r="A18" s="100">
        <v>6</v>
      </c>
      <c r="B18" s="7"/>
      <c r="C18" s="50" t="str">
        <f>IF(B18="","",VLOOKUP(B18,data!$A$2:$AA$1201,2,FALSE))</f>
        <v/>
      </c>
      <c r="D18" s="51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2"/>
      <c r="H18" s="53" t="str">
        <f>IF(B18="","",IF(VLOOKUP(B18,data!$A$2:$AA$1201,16,FALSE)="","",VLOOKUP(B18,data!$A$2:$AA$1201,16,FALSE)))</f>
        <v/>
      </c>
      <c r="I18" s="54" t="str">
        <f>IF(B18="","",VLOOKUP(B18,data!$A$2:$AA$1201,24,FALSE))</f>
        <v/>
      </c>
      <c r="J18" s="10"/>
    </row>
    <row r="19" spans="1:10" ht="16.5" customHeight="1" x14ac:dyDescent="0.2">
      <c r="A19" s="100"/>
      <c r="B19" s="11"/>
      <c r="C19" s="55" t="str">
        <f>IF(B19="","",VLOOKUP(B19,data!$A$2:$AA$1201,2,FALSE))</f>
        <v/>
      </c>
      <c r="D19" s="55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6"/>
      <c r="H19" s="57" t="str">
        <f>IF(B19="","",IF(VLOOKUP(B19,data!$A$2:$AA$1201,16,FALSE)="","",VLOOKUP(B19,data!$A$2:$AA$1201,16,FALSE)))</f>
        <v/>
      </c>
      <c r="I19" s="58" t="str">
        <f>IF(B19="","",VLOOKUP(B19,data!$A$2:$AA$1201,24,FALSE))</f>
        <v/>
      </c>
      <c r="J19" s="14"/>
    </row>
    <row r="20" spans="1:10" ht="16.5" customHeight="1" x14ac:dyDescent="0.2">
      <c r="A20" s="99">
        <v>7</v>
      </c>
      <c r="B20" s="7"/>
      <c r="C20" s="50" t="str">
        <f>IF(B20="","",VLOOKUP(B20,data!$A$2:$AA$1201,2,FALSE))</f>
        <v/>
      </c>
      <c r="D20" s="51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2"/>
      <c r="H20" s="53" t="str">
        <f>IF(B20="","",IF(VLOOKUP(B20,data!$A$2:$AA$1201,16,FALSE)="","",VLOOKUP(B20,data!$A$2:$AA$1201,16,FALSE)))</f>
        <v/>
      </c>
      <c r="I20" s="54" t="str">
        <f>IF(B20="","",VLOOKUP(B20,data!$A$2:$AA$1201,24,FALSE))</f>
        <v/>
      </c>
      <c r="J20" s="10"/>
    </row>
    <row r="21" spans="1:10" ht="16.5" customHeight="1" x14ac:dyDescent="0.2">
      <c r="A21" s="100"/>
      <c r="B21" s="11"/>
      <c r="C21" s="55" t="str">
        <f>IF(B21="","",VLOOKUP(B21,data!$A$2:$AA$1201,2,FALSE))</f>
        <v/>
      </c>
      <c r="D21" s="55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6"/>
      <c r="H21" s="57" t="str">
        <f>IF(B21="","",IF(VLOOKUP(B21,data!$A$2:$AA$1201,16,FALSE)="","",VLOOKUP(B21,data!$A$2:$AA$1201,16,FALSE)))</f>
        <v/>
      </c>
      <c r="I21" s="58" t="str">
        <f>IF(B21="","",VLOOKUP(B21,data!$A$2:$AA$1201,24,FALSE))</f>
        <v/>
      </c>
      <c r="J21" s="14"/>
    </row>
    <row r="22" spans="1:10" ht="16.5" customHeight="1" x14ac:dyDescent="0.2">
      <c r="A22" s="100">
        <v>8</v>
      </c>
      <c r="B22" s="7"/>
      <c r="C22" s="50" t="str">
        <f>IF(B22="","",VLOOKUP(B22,data!$A$2:$AA$1201,2,FALSE))</f>
        <v/>
      </c>
      <c r="D22" s="51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2"/>
      <c r="H22" s="53" t="str">
        <f>IF(B22="","",IF(VLOOKUP(B22,data!$A$2:$AA$1201,16,FALSE)="","",VLOOKUP(B22,data!$A$2:$AA$1201,16,FALSE)))</f>
        <v/>
      </c>
      <c r="I22" s="54" t="str">
        <f>IF(B22="","",VLOOKUP(B22,data!$A$2:$AA$1201,24,FALSE))</f>
        <v/>
      </c>
      <c r="J22" s="10"/>
    </row>
    <row r="23" spans="1:10" ht="16.5" customHeight="1" x14ac:dyDescent="0.2">
      <c r="A23" s="100"/>
      <c r="B23" s="11"/>
      <c r="C23" s="55" t="str">
        <f>IF(B23="","",VLOOKUP(B23,data!$A$2:$AA$1201,2,FALSE))</f>
        <v/>
      </c>
      <c r="D23" s="55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6"/>
      <c r="H23" s="57" t="str">
        <f>IF(B23="","",IF(VLOOKUP(B23,data!$A$2:$AA$1201,16,FALSE)="","",VLOOKUP(B23,data!$A$2:$AA$1201,16,FALSE)))</f>
        <v/>
      </c>
      <c r="I23" s="58" t="str">
        <f>IF(B23="","",VLOOKUP(B23,data!$A$2:$AA$1201,24,FALSE))</f>
        <v/>
      </c>
      <c r="J23" s="14"/>
    </row>
    <row r="24" spans="1:10" ht="16.5" customHeight="1" x14ac:dyDescent="0.2">
      <c r="A24" s="99">
        <v>9</v>
      </c>
      <c r="B24" s="7"/>
      <c r="C24" s="50" t="str">
        <f>IF(B24="","",VLOOKUP(B24,data!$A$2:$AA$1201,2,FALSE))</f>
        <v/>
      </c>
      <c r="D24" s="51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2"/>
      <c r="H24" s="53" t="str">
        <f>IF(B24="","",IF(VLOOKUP(B24,data!$A$2:$AA$1201,16,FALSE)="","",VLOOKUP(B24,data!$A$2:$AA$1201,16,FALSE)))</f>
        <v/>
      </c>
      <c r="I24" s="54" t="str">
        <f>IF(B24="","",VLOOKUP(B24,data!$A$2:$AA$1201,24,FALSE))</f>
        <v/>
      </c>
      <c r="J24" s="10"/>
    </row>
    <row r="25" spans="1:10" ht="16.5" customHeight="1" x14ac:dyDescent="0.2">
      <c r="A25" s="100"/>
      <c r="B25" s="11"/>
      <c r="C25" s="55" t="str">
        <f>IF(B25="","",VLOOKUP(B25,data!$A$2:$AA$1201,2,FALSE))</f>
        <v/>
      </c>
      <c r="D25" s="55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6"/>
      <c r="H25" s="57" t="str">
        <f>IF(B25="","",IF(VLOOKUP(B25,data!$A$2:$AA$1201,16,FALSE)="","",VLOOKUP(B25,data!$A$2:$AA$1201,16,FALSE)))</f>
        <v/>
      </c>
      <c r="I25" s="58" t="str">
        <f>IF(B25="","",VLOOKUP(B25,data!$A$2:$AA$1201,24,FALSE))</f>
        <v/>
      </c>
      <c r="J25" s="14"/>
    </row>
    <row r="26" spans="1:10" ht="16.5" customHeight="1" x14ac:dyDescent="0.2">
      <c r="A26" s="100">
        <v>10</v>
      </c>
      <c r="B26" s="7"/>
      <c r="C26" s="50" t="str">
        <f>IF(B26="","",VLOOKUP(B26,data!$A$2:$AA$1201,2,FALSE))</f>
        <v/>
      </c>
      <c r="D26" s="51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2"/>
      <c r="H26" s="53" t="str">
        <f>IF(B26="","",IF(VLOOKUP(B26,data!$A$2:$AA$1201,16,FALSE)="","",VLOOKUP(B26,data!$A$2:$AA$1201,16,FALSE)))</f>
        <v/>
      </c>
      <c r="I26" s="54" t="str">
        <f>IF(B26="","",VLOOKUP(B26,data!$A$2:$AA$1201,24,FALSE))</f>
        <v/>
      </c>
      <c r="J26" s="10"/>
    </row>
    <row r="27" spans="1:10" ht="16.5" customHeight="1" x14ac:dyDescent="0.2">
      <c r="A27" s="100"/>
      <c r="B27" s="11"/>
      <c r="C27" s="55" t="str">
        <f>IF(B27="","",VLOOKUP(B27,data!$A$2:$AA$1201,2,FALSE))</f>
        <v/>
      </c>
      <c r="D27" s="55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6"/>
      <c r="H27" s="57" t="str">
        <f>IF(B27="","",IF(VLOOKUP(B27,data!$A$2:$AA$1201,16,FALSE)="","",VLOOKUP(B27,data!$A$2:$AA$1201,16,FALSE)))</f>
        <v/>
      </c>
      <c r="I27" s="58" t="str">
        <f>IF(B27="","",VLOOKUP(B27,data!$A$2:$AA$1201,24,FALSE))</f>
        <v/>
      </c>
      <c r="J27" s="14"/>
    </row>
    <row r="28" spans="1:10" ht="16.5" customHeight="1" x14ac:dyDescent="0.2">
      <c r="A28" s="99">
        <v>11</v>
      </c>
      <c r="B28" s="7"/>
      <c r="C28" s="50" t="str">
        <f>IF(B28="","",VLOOKUP(B28,data!$A$2:$AA$1201,2,FALSE))</f>
        <v/>
      </c>
      <c r="D28" s="51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2"/>
      <c r="H28" s="53" t="str">
        <f>IF(B28="","",IF(VLOOKUP(B28,data!$A$2:$AA$1201,16,FALSE)="","",VLOOKUP(B28,data!$A$2:$AA$1201,16,FALSE)))</f>
        <v/>
      </c>
      <c r="I28" s="54" t="str">
        <f>IF(B28="","",VLOOKUP(B28,data!$A$2:$AA$1201,24,FALSE))</f>
        <v/>
      </c>
      <c r="J28" s="10"/>
    </row>
    <row r="29" spans="1:10" ht="16.5" customHeight="1" x14ac:dyDescent="0.2">
      <c r="A29" s="100"/>
      <c r="B29" s="11"/>
      <c r="C29" s="55" t="str">
        <f>IF(B29="","",VLOOKUP(B29,data!$A$2:$AA$1201,2,FALSE))</f>
        <v/>
      </c>
      <c r="D29" s="55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6"/>
      <c r="H29" s="57" t="str">
        <f>IF(B29="","",IF(VLOOKUP(B29,data!$A$2:$AA$1201,16,FALSE)="","",VLOOKUP(B29,data!$A$2:$AA$1201,16,FALSE)))</f>
        <v/>
      </c>
      <c r="I29" s="58" t="str">
        <f>IF(B29="","",VLOOKUP(B29,data!$A$2:$AA$1201,24,FALSE))</f>
        <v/>
      </c>
      <c r="J29" s="14"/>
    </row>
    <row r="30" spans="1:10" ht="16.5" customHeight="1" x14ac:dyDescent="0.2">
      <c r="A30" s="100">
        <v>12</v>
      </c>
      <c r="B30" s="7"/>
      <c r="C30" s="50" t="str">
        <f>IF(B30="","",VLOOKUP(B30,data!$A$2:$AA$1201,2,FALSE))</f>
        <v/>
      </c>
      <c r="D30" s="51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2"/>
      <c r="H30" s="53" t="str">
        <f>IF(B30="","",IF(VLOOKUP(B30,data!$A$2:$AA$1201,16,FALSE)="","",VLOOKUP(B30,data!$A$2:$AA$1201,16,FALSE)))</f>
        <v/>
      </c>
      <c r="I30" s="54" t="str">
        <f>IF(B30="","",VLOOKUP(B30,data!$A$2:$AA$1201,24,FALSE))</f>
        <v/>
      </c>
      <c r="J30" s="10"/>
    </row>
    <row r="31" spans="1:10" ht="16.5" customHeight="1" x14ac:dyDescent="0.2">
      <c r="A31" s="100"/>
      <c r="B31" s="11"/>
      <c r="C31" s="55" t="str">
        <f>IF(B31="","",VLOOKUP(B31,data!$A$2:$AA$1201,2,FALSE))</f>
        <v/>
      </c>
      <c r="D31" s="55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6"/>
      <c r="H31" s="57" t="str">
        <f>IF(B31="","",IF(VLOOKUP(B31,data!$A$2:$AA$1201,16,FALSE)="","",VLOOKUP(B31,data!$A$2:$AA$1201,16,FALSE)))</f>
        <v/>
      </c>
      <c r="I31" s="58" t="str">
        <f>IF(B31="","",VLOOKUP(B31,data!$A$2:$AA$1201,24,FALSE))</f>
        <v/>
      </c>
      <c r="J31" s="14"/>
    </row>
    <row r="32" spans="1:10" ht="16.5" customHeight="1" x14ac:dyDescent="0.2">
      <c r="A32" s="99">
        <v>13</v>
      </c>
      <c r="B32" s="7"/>
      <c r="C32" s="50" t="str">
        <f>IF(B32="","",VLOOKUP(B32,data!$A$2:$AA$1201,2,FALSE))</f>
        <v/>
      </c>
      <c r="D32" s="51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2"/>
      <c r="H32" s="53" t="str">
        <f>IF(B32="","",IF(VLOOKUP(B32,data!$A$2:$AA$1201,16,FALSE)="","",VLOOKUP(B32,data!$A$2:$AA$1201,16,FALSE)))</f>
        <v/>
      </c>
      <c r="I32" s="54" t="str">
        <f>IF(B32="","",VLOOKUP(B32,data!$A$2:$AA$1201,24,FALSE))</f>
        <v/>
      </c>
      <c r="J32" s="10"/>
    </row>
    <row r="33" spans="1:10" ht="16.5" customHeight="1" x14ac:dyDescent="0.2">
      <c r="A33" s="100"/>
      <c r="B33" s="11"/>
      <c r="C33" s="55" t="str">
        <f>IF(B33="","",VLOOKUP(B33,data!$A$2:$AA$1201,2,FALSE))</f>
        <v/>
      </c>
      <c r="D33" s="55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6"/>
      <c r="H33" s="57" t="str">
        <f>IF(B33="","",IF(VLOOKUP(B33,data!$A$2:$AA$1201,16,FALSE)="","",VLOOKUP(B33,data!$A$2:$AA$1201,16,FALSE)))</f>
        <v/>
      </c>
      <c r="I33" s="58" t="str">
        <f>IF(B33="","",VLOOKUP(B33,data!$A$2:$AA$1201,24,FALSE))</f>
        <v/>
      </c>
      <c r="J33" s="14"/>
    </row>
    <row r="34" spans="1:10" ht="16.5" customHeight="1" x14ac:dyDescent="0.2">
      <c r="A34" s="100">
        <v>14</v>
      </c>
      <c r="B34" s="7"/>
      <c r="C34" s="50" t="str">
        <f>IF(B34="","",VLOOKUP(B34,data!$A$2:$AA$1201,2,FALSE))</f>
        <v/>
      </c>
      <c r="D34" s="51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2"/>
      <c r="H34" s="53" t="str">
        <f>IF(B34="","",IF(VLOOKUP(B34,data!$A$2:$AA$1201,16,FALSE)="","",VLOOKUP(B34,data!$A$2:$AA$1201,16,FALSE)))</f>
        <v/>
      </c>
      <c r="I34" s="54" t="str">
        <f>IF(B34="","",VLOOKUP(B34,data!$A$2:$AA$1201,24,FALSE))</f>
        <v/>
      </c>
      <c r="J34" s="10"/>
    </row>
    <row r="35" spans="1:10" ht="16.5" customHeight="1" x14ac:dyDescent="0.2">
      <c r="A35" s="100"/>
      <c r="B35" s="11"/>
      <c r="C35" s="55" t="str">
        <f>IF(B35="","",VLOOKUP(B35,data!$A$2:$AA$1201,2,FALSE))</f>
        <v/>
      </c>
      <c r="D35" s="55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6"/>
      <c r="H35" s="57" t="str">
        <f>IF(B35="","",IF(VLOOKUP(B35,data!$A$2:$AA$1201,16,FALSE)="","",VLOOKUP(B35,data!$A$2:$AA$1201,16,FALSE)))</f>
        <v/>
      </c>
      <c r="I35" s="58" t="str">
        <f>IF(B35="","",VLOOKUP(B35,data!$A$2:$AA$1201,24,FALSE))</f>
        <v/>
      </c>
      <c r="J35" s="14"/>
    </row>
    <row r="36" spans="1:10" ht="16.5" customHeight="1" x14ac:dyDescent="0.2">
      <c r="A36" s="99">
        <v>15</v>
      </c>
      <c r="B36" s="7"/>
      <c r="C36" s="50" t="str">
        <f>IF(B36="","",VLOOKUP(B36,data!$A$2:$AA$1201,2,FALSE))</f>
        <v/>
      </c>
      <c r="D36" s="51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2"/>
      <c r="H36" s="53" t="str">
        <f>IF(B36="","",IF(VLOOKUP(B36,data!$A$2:$AA$1201,16,FALSE)="","",VLOOKUP(B36,data!$A$2:$AA$1201,16,FALSE)))</f>
        <v/>
      </c>
      <c r="I36" s="54" t="str">
        <f>IF(B36="","",VLOOKUP(B36,data!$A$2:$AA$1201,24,FALSE))</f>
        <v/>
      </c>
      <c r="J36" s="10"/>
    </row>
    <row r="37" spans="1:10" ht="16.5" customHeight="1" x14ac:dyDescent="0.2">
      <c r="A37" s="100"/>
      <c r="B37" s="11"/>
      <c r="C37" s="55" t="str">
        <f>IF(B37="","",VLOOKUP(B37,data!$A$2:$AA$1201,2,FALSE))</f>
        <v/>
      </c>
      <c r="D37" s="55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6"/>
      <c r="H37" s="57" t="str">
        <f>IF(B37="","",IF(VLOOKUP(B37,data!$A$2:$AA$1201,16,FALSE)="","",VLOOKUP(B37,data!$A$2:$AA$1201,16,FALSE)))</f>
        <v/>
      </c>
      <c r="I37" s="58" t="str">
        <f>IF(B37="","",VLOOKUP(B37,data!$A$2:$AA$1201,24,FALSE))</f>
        <v/>
      </c>
      <c r="J37" s="14"/>
    </row>
    <row r="38" spans="1:10" ht="16.5" customHeight="1" x14ac:dyDescent="0.2">
      <c r="A38" s="100">
        <v>16</v>
      </c>
      <c r="B38" s="7"/>
      <c r="C38" s="50" t="str">
        <f>IF(B38="","",VLOOKUP(B38,data!$A$2:$AA$1201,2,FALSE))</f>
        <v/>
      </c>
      <c r="D38" s="51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2"/>
      <c r="H38" s="53" t="str">
        <f>IF(B38="","",IF(VLOOKUP(B38,data!$A$2:$AA$1201,16,FALSE)="","",VLOOKUP(B38,data!$A$2:$AA$1201,16,FALSE)))</f>
        <v/>
      </c>
      <c r="I38" s="54" t="str">
        <f>IF(B38="","",VLOOKUP(B38,data!$A$2:$AA$1201,24,FALSE))</f>
        <v/>
      </c>
      <c r="J38" s="10"/>
    </row>
    <row r="39" spans="1:10" ht="16.5" customHeight="1" x14ac:dyDescent="0.2">
      <c r="A39" s="100"/>
      <c r="B39" s="11"/>
      <c r="C39" s="55" t="str">
        <f>IF(B39="","",VLOOKUP(B39,data!$A$2:$AA$1201,2,FALSE))</f>
        <v/>
      </c>
      <c r="D39" s="55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6"/>
      <c r="H39" s="57" t="str">
        <f>IF(B39="","",IF(VLOOKUP(B39,data!$A$2:$AA$1201,16,FALSE)="","",VLOOKUP(B39,data!$A$2:$AA$1201,16,FALSE)))</f>
        <v/>
      </c>
      <c r="I39" s="58" t="str">
        <f>IF(B39="","",VLOOKUP(B39,data!$A$2:$AA$1201,24,FALSE))</f>
        <v/>
      </c>
      <c r="J39" s="14"/>
    </row>
    <row r="40" spans="1:10" ht="16.5" customHeight="1" x14ac:dyDescent="0.2">
      <c r="A40" s="99">
        <v>17</v>
      </c>
      <c r="B40" s="7"/>
      <c r="C40" s="50" t="str">
        <f>IF(B40="","",VLOOKUP(B40,data!$A$2:$AA$1201,2,FALSE))</f>
        <v/>
      </c>
      <c r="D40" s="51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2"/>
      <c r="H40" s="53" t="str">
        <f>IF(B40="","",IF(VLOOKUP(B40,data!$A$2:$AA$1201,16,FALSE)="","",VLOOKUP(B40,data!$A$2:$AA$1201,16,FALSE)))</f>
        <v/>
      </c>
      <c r="I40" s="54" t="str">
        <f>IF(B40="","",VLOOKUP(B40,data!$A$2:$AA$1201,24,FALSE))</f>
        <v/>
      </c>
      <c r="J40" s="10"/>
    </row>
    <row r="41" spans="1:10" ht="16.5" customHeight="1" x14ac:dyDescent="0.2">
      <c r="A41" s="100"/>
      <c r="B41" s="11"/>
      <c r="C41" s="55" t="str">
        <f>IF(B41="","",VLOOKUP(B41,data!$A$2:$AA$1201,2,FALSE))</f>
        <v/>
      </c>
      <c r="D41" s="55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6"/>
      <c r="H41" s="57" t="str">
        <f>IF(B41="","",IF(VLOOKUP(B41,data!$A$2:$AA$1201,16,FALSE)="","",VLOOKUP(B41,data!$A$2:$AA$1201,16,FALSE)))</f>
        <v/>
      </c>
      <c r="I41" s="58" t="str">
        <f>IF(B41="","",VLOOKUP(B41,data!$A$2:$AA$1201,24,FALSE))</f>
        <v/>
      </c>
      <c r="J41" s="14"/>
    </row>
    <row r="42" spans="1:10" ht="16.5" customHeight="1" x14ac:dyDescent="0.2">
      <c r="A42" s="100">
        <v>18</v>
      </c>
      <c r="B42" s="7"/>
      <c r="C42" s="50" t="str">
        <f>IF(B42="","",VLOOKUP(B42,data!$A$2:$AA$1201,2,FALSE))</f>
        <v/>
      </c>
      <c r="D42" s="51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2"/>
      <c r="H42" s="53" t="str">
        <f>IF(B42="","",IF(VLOOKUP(B42,data!$A$2:$AA$1201,16,FALSE)="","",VLOOKUP(B42,data!$A$2:$AA$1201,16,FALSE)))</f>
        <v/>
      </c>
      <c r="I42" s="54" t="str">
        <f>IF(B42="","",VLOOKUP(B42,data!$A$2:$AA$1201,24,FALSE))</f>
        <v/>
      </c>
      <c r="J42" s="10"/>
    </row>
    <row r="43" spans="1:10" ht="16.5" customHeight="1" x14ac:dyDescent="0.2">
      <c r="A43" s="100"/>
      <c r="B43" s="11"/>
      <c r="C43" s="55" t="str">
        <f>IF(B43="","",VLOOKUP(B43,data!$A$2:$AA$1201,2,FALSE))</f>
        <v/>
      </c>
      <c r="D43" s="55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6"/>
      <c r="H43" s="57" t="str">
        <f>IF(B43="","",IF(VLOOKUP(B43,data!$A$2:$AA$1201,16,FALSE)="","",VLOOKUP(B43,data!$A$2:$AA$1201,16,FALSE)))</f>
        <v/>
      </c>
      <c r="I43" s="58" t="str">
        <f>IF(B43="","",VLOOKUP(B43,data!$A$2:$AA$1201,24,FALSE))</f>
        <v/>
      </c>
      <c r="J43" s="14"/>
    </row>
    <row r="44" spans="1:10" ht="16.5" customHeight="1" x14ac:dyDescent="0.2">
      <c r="A44" s="99">
        <v>19</v>
      </c>
      <c r="B44" s="7"/>
      <c r="C44" s="50" t="str">
        <f>IF(B44="","",VLOOKUP(B44,data!$A$2:$AA$1201,2,FALSE))</f>
        <v/>
      </c>
      <c r="D44" s="51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2"/>
      <c r="H44" s="53" t="str">
        <f>IF(B44="","",IF(VLOOKUP(B44,data!$A$2:$AA$1201,16,FALSE)="","",VLOOKUP(B44,data!$A$2:$AA$1201,16,FALSE)))</f>
        <v/>
      </c>
      <c r="I44" s="54" t="str">
        <f>IF(B44="","",VLOOKUP(B44,data!$A$2:$AA$1201,24,FALSE))</f>
        <v/>
      </c>
      <c r="J44" s="10"/>
    </row>
    <row r="45" spans="1:10" ht="16.5" customHeight="1" x14ac:dyDescent="0.2">
      <c r="A45" s="100"/>
      <c r="B45" s="11"/>
      <c r="C45" s="55" t="str">
        <f>IF(B45="","",VLOOKUP(B45,data!$A$2:$AA$1201,2,FALSE))</f>
        <v/>
      </c>
      <c r="D45" s="55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6"/>
      <c r="H45" s="57" t="str">
        <f>IF(B45="","",IF(VLOOKUP(B45,data!$A$2:$AA$1201,16,FALSE)="","",VLOOKUP(B45,data!$A$2:$AA$1201,16,FALSE)))</f>
        <v/>
      </c>
      <c r="I45" s="58" t="str">
        <f>IF(B45="","",VLOOKUP(B45,data!$A$2:$AA$1201,24,FALSE))</f>
        <v/>
      </c>
      <c r="J45" s="14"/>
    </row>
    <row r="46" spans="1:10" ht="16.5" customHeight="1" x14ac:dyDescent="0.2">
      <c r="A46" s="100">
        <v>20</v>
      </c>
      <c r="B46" s="7"/>
      <c r="C46" s="50" t="str">
        <f>IF(B46="","",VLOOKUP(B46,data!$A$2:$AA$1201,2,FALSE))</f>
        <v/>
      </c>
      <c r="D46" s="51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2"/>
      <c r="H46" s="53" t="str">
        <f>IF(B46="","",IF(VLOOKUP(B46,data!$A$2:$AA$1201,16,FALSE)="","",VLOOKUP(B46,data!$A$2:$AA$1201,16,FALSE)))</f>
        <v/>
      </c>
      <c r="I46" s="54" t="str">
        <f>IF(B46="","",VLOOKUP(B46,data!$A$2:$AA$1201,24,FALSE))</f>
        <v/>
      </c>
      <c r="J46" s="10"/>
    </row>
    <row r="47" spans="1:10" ht="16.5" customHeight="1" x14ac:dyDescent="0.2">
      <c r="A47" s="100"/>
      <c r="B47" s="11"/>
      <c r="C47" s="55" t="str">
        <f>IF(B47="","",VLOOKUP(B47,data!$A$2:$AA$1201,2,FALSE))</f>
        <v/>
      </c>
      <c r="D47" s="55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6"/>
      <c r="H47" s="57" t="str">
        <f>IF(B47="","",IF(VLOOKUP(B47,data!$A$2:$AA$1201,16,FALSE)="","",VLOOKUP(B47,data!$A$2:$AA$1201,16,FALSE)))</f>
        <v/>
      </c>
      <c r="I47" s="58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7"/>
  <sheetViews>
    <sheetView view="pageBreakPreview" zoomScaleNormal="100" zoomScaleSheetLayoutView="100" workbookViewId="0">
      <selection activeCell="H7" sqref="H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5" t="str">
        <f>参加組数一覧!H2&amp;"　"&amp;参加組数一覧!B3&amp;"大会　　申込書"</f>
        <v>２０２１年度　大会　　申込書</v>
      </c>
      <c r="B1" s="36"/>
      <c r="C1" s="36"/>
      <c r="D1" s="37"/>
      <c r="E1" s="37"/>
      <c r="F1" s="37"/>
      <c r="G1" s="37"/>
      <c r="H1" s="36"/>
      <c r="I1" s="36"/>
      <c r="J1" s="36"/>
    </row>
    <row r="2" spans="1:11" ht="18.75" customHeight="1" x14ac:dyDescent="0.2">
      <c r="D2" s="34"/>
      <c r="E2" s="34"/>
      <c r="F2" s="34"/>
      <c r="G2" s="43"/>
      <c r="H2" s="3"/>
      <c r="I2" s="3"/>
      <c r="J2" s="2"/>
    </row>
    <row r="3" spans="1:11" ht="19.05" customHeight="1" x14ac:dyDescent="0.2">
      <c r="A3" s="106" t="s">
        <v>71</v>
      </c>
      <c r="B3" s="108" t="s">
        <v>88</v>
      </c>
      <c r="C3" s="109"/>
      <c r="D3" s="61" t="s">
        <v>66</v>
      </c>
      <c r="E3" s="39">
        <f>参加組数一覧!D5</f>
        <v>0</v>
      </c>
      <c r="F3" s="40"/>
      <c r="G3" s="49" t="s">
        <v>68</v>
      </c>
      <c r="H3" s="44"/>
      <c r="I3" s="41">
        <f>参加組数一覧!D7</f>
        <v>0</v>
      </c>
      <c r="J3" s="42"/>
      <c r="K3" s="38"/>
    </row>
    <row r="4" spans="1:11" ht="19.05" customHeight="1" x14ac:dyDescent="0.2">
      <c r="A4" s="107"/>
      <c r="B4" s="110"/>
      <c r="C4" s="111"/>
      <c r="D4" s="25" t="s">
        <v>42</v>
      </c>
      <c r="E4" s="39">
        <f>参加組数一覧!D6</f>
        <v>0</v>
      </c>
      <c r="F4" s="40"/>
      <c r="G4" s="47" t="s">
        <v>6</v>
      </c>
      <c r="H4" s="48"/>
      <c r="I4" s="46">
        <f>参加組数一覧!D8</f>
        <v>0</v>
      </c>
      <c r="J4" s="45"/>
      <c r="K4" s="38"/>
    </row>
    <row r="5" spans="1:11" ht="19.05" customHeight="1" x14ac:dyDescent="0.2">
      <c r="A5" s="112" t="s">
        <v>72</v>
      </c>
      <c r="B5" s="98" t="s">
        <v>70</v>
      </c>
      <c r="C5" s="114" t="s">
        <v>2</v>
      </c>
      <c r="D5" s="95" t="s">
        <v>3</v>
      </c>
      <c r="E5" s="94" t="s">
        <v>4</v>
      </c>
      <c r="F5" s="96" t="s">
        <v>5</v>
      </c>
      <c r="G5" s="98" t="s">
        <v>64</v>
      </c>
      <c r="H5" s="101" t="s">
        <v>65</v>
      </c>
      <c r="I5" s="103" t="s">
        <v>33</v>
      </c>
      <c r="J5" s="105" t="s">
        <v>0</v>
      </c>
    </row>
    <row r="6" spans="1:11" ht="19.05" customHeight="1" x14ac:dyDescent="0.2">
      <c r="A6" s="113"/>
      <c r="B6" s="94"/>
      <c r="C6" s="94"/>
      <c r="D6" s="95"/>
      <c r="E6" s="95"/>
      <c r="F6" s="97"/>
      <c r="G6" s="94"/>
      <c r="H6" s="102"/>
      <c r="I6" s="104"/>
      <c r="J6" s="94"/>
    </row>
    <row r="7" spans="1:11" ht="19.05" customHeight="1" x14ac:dyDescent="0.2">
      <c r="A7" s="82" t="s">
        <v>101</v>
      </c>
      <c r="B7" s="81"/>
      <c r="C7" s="89" t="str">
        <f>IF(B7="","",VLOOKUP(B7,data!$A$2:$AA$1201,2,FALSE))</f>
        <v/>
      </c>
      <c r="D7" s="90" t="str">
        <f>IF(B7="","",VLOOKUP(B7,data!$A$2:$AA$1201,11,FALSE))</f>
        <v/>
      </c>
      <c r="E7" s="83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81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81"/>
    </row>
    <row r="8" spans="1:11" ht="16.5" customHeight="1" x14ac:dyDescent="0.2">
      <c r="A8" s="99">
        <v>1</v>
      </c>
      <c r="B8" s="7"/>
      <c r="C8" s="50" t="str">
        <f>IF(B8="","",VLOOKUP(B8,data!$A$2:$AA$1201,2,FALSE))</f>
        <v/>
      </c>
      <c r="D8" s="51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2"/>
      <c r="H8" s="53" t="str">
        <f>IF(B8="","",IF(VLOOKUP(B8,data!$A$2:$AA$1201,16,FALSE)="","",VLOOKUP(B8,data!$A$2:$AA$1201,16,FALSE)))</f>
        <v/>
      </c>
      <c r="I8" s="54" t="str">
        <f>IF(B8="","",VLOOKUP(B8,data!$A$2:$AA$1201,24,FALSE))</f>
        <v/>
      </c>
      <c r="J8" s="10"/>
    </row>
    <row r="9" spans="1:11" ht="16.5" customHeight="1" x14ac:dyDescent="0.2">
      <c r="A9" s="100"/>
      <c r="B9" s="11"/>
      <c r="C9" s="55" t="str">
        <f>IF(B9="","",VLOOKUP(B9,data!$A$2:$AA$1201,2,FALSE))</f>
        <v/>
      </c>
      <c r="D9" s="55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6"/>
      <c r="H9" s="57" t="str">
        <f>IF(B9="","",IF(VLOOKUP(B9,data!$A$2:$AA$1201,16,FALSE)="","",VLOOKUP(B9,data!$A$2:$AA$1201,16,FALSE)))</f>
        <v/>
      </c>
      <c r="I9" s="58" t="str">
        <f>IF(B9="","",VLOOKUP(B9,data!$A$2:$AA$1201,24,FALSE))</f>
        <v/>
      </c>
      <c r="J9" s="14"/>
    </row>
    <row r="10" spans="1:11" ht="16.5" customHeight="1" x14ac:dyDescent="0.2">
      <c r="A10" s="100">
        <v>2</v>
      </c>
      <c r="B10" s="7"/>
      <c r="C10" s="50" t="str">
        <f>IF(B10="","",VLOOKUP(B10,data!$A$2:$AA$1201,2,FALSE))</f>
        <v/>
      </c>
      <c r="D10" s="51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2"/>
      <c r="H10" s="53" t="str">
        <f>IF(B10="","",IF(VLOOKUP(B10,data!$A$2:$AA$1201,16,FALSE)="","",VLOOKUP(B10,data!$A$2:$AA$1201,16,FALSE)))</f>
        <v/>
      </c>
      <c r="I10" s="54" t="str">
        <f>IF(B10="","",VLOOKUP(B10,data!$A$2:$AA$1201,24,FALSE))</f>
        <v/>
      </c>
      <c r="J10" s="10"/>
    </row>
    <row r="11" spans="1:11" ht="16.5" customHeight="1" x14ac:dyDescent="0.2">
      <c r="A11" s="100"/>
      <c r="B11" s="11"/>
      <c r="C11" s="55" t="str">
        <f>IF(B11="","",VLOOKUP(B11,data!$A$2:$AA$1201,2,FALSE))</f>
        <v/>
      </c>
      <c r="D11" s="55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6"/>
      <c r="H11" s="57" t="str">
        <f>IF(B11="","",IF(VLOOKUP(B11,data!$A$2:$AA$1201,16,FALSE)="","",VLOOKUP(B11,data!$A$2:$AA$1201,16,FALSE)))</f>
        <v/>
      </c>
      <c r="I11" s="58" t="str">
        <f>IF(B11="","",VLOOKUP(B11,data!$A$2:$AA$1201,24,FALSE))</f>
        <v/>
      </c>
      <c r="J11" s="14"/>
    </row>
    <row r="12" spans="1:11" ht="16.5" customHeight="1" x14ac:dyDescent="0.2">
      <c r="A12" s="99">
        <v>3</v>
      </c>
      <c r="B12" s="7"/>
      <c r="C12" s="50" t="str">
        <f>IF(B12="","",VLOOKUP(B12,data!$A$2:$AA$1201,2,FALSE))</f>
        <v/>
      </c>
      <c r="D12" s="51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2"/>
      <c r="H12" s="53" t="str">
        <f>IF(B12="","",IF(VLOOKUP(B12,data!$A$2:$AA$1201,16,FALSE)="","",VLOOKUP(B12,data!$A$2:$AA$1201,16,FALSE)))</f>
        <v/>
      </c>
      <c r="I12" s="54" t="str">
        <f>IF(B12="","",VLOOKUP(B12,data!$A$2:$AA$1201,24,FALSE))</f>
        <v/>
      </c>
      <c r="J12" s="10"/>
    </row>
    <row r="13" spans="1:11" ht="16.5" customHeight="1" x14ac:dyDescent="0.2">
      <c r="A13" s="100"/>
      <c r="B13" s="11"/>
      <c r="C13" s="55" t="str">
        <f>IF(B13="","",VLOOKUP(B13,data!$A$2:$AA$1201,2,FALSE))</f>
        <v/>
      </c>
      <c r="D13" s="55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6"/>
      <c r="H13" s="57" t="str">
        <f>IF(B13="","",IF(VLOOKUP(B13,data!$A$2:$AA$1201,16,FALSE)="","",VLOOKUP(B13,data!$A$2:$AA$1201,16,FALSE)))</f>
        <v/>
      </c>
      <c r="I13" s="58" t="str">
        <f>IF(B13="","",VLOOKUP(B13,data!$A$2:$AA$1201,24,FALSE))</f>
        <v/>
      </c>
      <c r="J13" s="14"/>
    </row>
    <row r="14" spans="1:11" ht="16.5" customHeight="1" x14ac:dyDescent="0.2">
      <c r="A14" s="100">
        <v>4</v>
      </c>
      <c r="B14" s="7"/>
      <c r="C14" s="50" t="str">
        <f>IF(B14="","",VLOOKUP(B14,data!$A$2:$AA$1201,2,FALSE))</f>
        <v/>
      </c>
      <c r="D14" s="51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2"/>
      <c r="H14" s="53" t="str">
        <f>IF(B14="","",IF(VLOOKUP(B14,data!$A$2:$AA$1201,16,FALSE)="","",VLOOKUP(B14,data!$A$2:$AA$1201,16,FALSE)))</f>
        <v/>
      </c>
      <c r="I14" s="54" t="str">
        <f>IF(B14="","",VLOOKUP(B14,data!$A$2:$AA$1201,24,FALSE))</f>
        <v/>
      </c>
      <c r="J14" s="10"/>
    </row>
    <row r="15" spans="1:11" ht="16.5" customHeight="1" x14ac:dyDescent="0.2">
      <c r="A15" s="100"/>
      <c r="B15" s="11"/>
      <c r="C15" s="55" t="str">
        <f>IF(B15="","",VLOOKUP(B15,data!$A$2:$AA$1201,2,FALSE))</f>
        <v/>
      </c>
      <c r="D15" s="55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3" t="str">
        <f>IF(B15="","",VLOOKUP(B15,data!$A$2:$AA$1201,9,FALSE))</f>
        <v/>
      </c>
      <c r="G15" s="56"/>
      <c r="H15" s="57" t="str">
        <f>IF(B15="","",IF(VLOOKUP(B15,data!$A$2:$AA$1201,16,FALSE)="","",VLOOKUP(B15,data!$A$2:$AA$1201,16,FALSE)))</f>
        <v/>
      </c>
      <c r="I15" s="58" t="str">
        <f>IF(B15="","",VLOOKUP(B15,data!$A$2:$AA$1201,24,FALSE))</f>
        <v/>
      </c>
      <c r="J15" s="14"/>
    </row>
    <row r="16" spans="1:11" ht="16.5" customHeight="1" x14ac:dyDescent="0.2">
      <c r="A16" s="99">
        <v>5</v>
      </c>
      <c r="B16" s="7"/>
      <c r="C16" s="50" t="str">
        <f>IF(B16="","",VLOOKUP(B16,data!$A$2:$AA$1201,2,FALSE))</f>
        <v/>
      </c>
      <c r="D16" s="51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2"/>
      <c r="H16" s="53" t="str">
        <f>IF(B16="","",IF(VLOOKUP(B16,data!$A$2:$AA$1201,16,FALSE)="","",VLOOKUP(B16,data!$A$2:$AA$1201,16,FALSE)))</f>
        <v/>
      </c>
      <c r="I16" s="54" t="str">
        <f>IF(B16="","",VLOOKUP(B16,data!$A$2:$AA$1201,24,FALSE))</f>
        <v/>
      </c>
      <c r="J16" s="10"/>
    </row>
    <row r="17" spans="1:10" ht="16.5" customHeight="1" x14ac:dyDescent="0.2">
      <c r="A17" s="100"/>
      <c r="B17" s="11"/>
      <c r="C17" s="55" t="str">
        <f>IF(B17="","",VLOOKUP(B17,data!$A$2:$AA$1201,2,FALSE))</f>
        <v/>
      </c>
      <c r="D17" s="55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6"/>
      <c r="H17" s="57" t="str">
        <f>IF(B17="","",IF(VLOOKUP(B17,data!$A$2:$AA$1201,16,FALSE)="","",VLOOKUP(B17,data!$A$2:$AA$1201,16,FALSE)))</f>
        <v/>
      </c>
      <c r="I17" s="58" t="str">
        <f>IF(B17="","",VLOOKUP(B17,data!$A$2:$AA$1201,24,FALSE))</f>
        <v/>
      </c>
      <c r="J17" s="14"/>
    </row>
    <row r="18" spans="1:10" ht="16.5" customHeight="1" x14ac:dyDescent="0.2">
      <c r="A18" s="100">
        <v>6</v>
      </c>
      <c r="B18" s="7"/>
      <c r="C18" s="50" t="str">
        <f>IF(B18="","",VLOOKUP(B18,data!$A$2:$AA$1201,2,FALSE))</f>
        <v/>
      </c>
      <c r="D18" s="51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2"/>
      <c r="H18" s="53" t="str">
        <f>IF(B18="","",IF(VLOOKUP(B18,data!$A$2:$AA$1201,16,FALSE)="","",VLOOKUP(B18,data!$A$2:$AA$1201,16,FALSE)))</f>
        <v/>
      </c>
      <c r="I18" s="54" t="str">
        <f>IF(B18="","",VLOOKUP(B18,data!$A$2:$AA$1201,24,FALSE))</f>
        <v/>
      </c>
      <c r="J18" s="10"/>
    </row>
    <row r="19" spans="1:10" ht="16.5" customHeight="1" x14ac:dyDescent="0.2">
      <c r="A19" s="100"/>
      <c r="B19" s="11"/>
      <c r="C19" s="55" t="str">
        <f>IF(B19="","",VLOOKUP(B19,data!$A$2:$AA$1201,2,FALSE))</f>
        <v/>
      </c>
      <c r="D19" s="55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6"/>
      <c r="H19" s="57" t="str">
        <f>IF(B19="","",IF(VLOOKUP(B19,data!$A$2:$AA$1201,16,FALSE)="","",VLOOKUP(B19,data!$A$2:$AA$1201,16,FALSE)))</f>
        <v/>
      </c>
      <c r="I19" s="58" t="str">
        <f>IF(B19="","",VLOOKUP(B19,data!$A$2:$AA$1201,24,FALSE))</f>
        <v/>
      </c>
      <c r="J19" s="14"/>
    </row>
    <row r="20" spans="1:10" ht="16.5" customHeight="1" x14ac:dyDescent="0.2">
      <c r="A20" s="99">
        <v>7</v>
      </c>
      <c r="B20" s="7"/>
      <c r="C20" s="50" t="str">
        <f>IF(B20="","",VLOOKUP(B20,data!$A$2:$AA$1201,2,FALSE))</f>
        <v/>
      </c>
      <c r="D20" s="51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2"/>
      <c r="H20" s="53" t="str">
        <f>IF(B20="","",IF(VLOOKUP(B20,data!$A$2:$AA$1201,16,FALSE)="","",VLOOKUP(B20,data!$A$2:$AA$1201,16,FALSE)))</f>
        <v/>
      </c>
      <c r="I20" s="54" t="str">
        <f>IF(B20="","",VLOOKUP(B20,data!$A$2:$AA$1201,24,FALSE))</f>
        <v/>
      </c>
      <c r="J20" s="10"/>
    </row>
    <row r="21" spans="1:10" ht="16.5" customHeight="1" x14ac:dyDescent="0.2">
      <c r="A21" s="100"/>
      <c r="B21" s="11"/>
      <c r="C21" s="55" t="str">
        <f>IF(B21="","",VLOOKUP(B21,data!$A$2:$AA$1201,2,FALSE))</f>
        <v/>
      </c>
      <c r="D21" s="55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6"/>
      <c r="H21" s="57" t="str">
        <f>IF(B21="","",IF(VLOOKUP(B21,data!$A$2:$AA$1201,16,FALSE)="","",VLOOKUP(B21,data!$A$2:$AA$1201,16,FALSE)))</f>
        <v/>
      </c>
      <c r="I21" s="58" t="str">
        <f>IF(B21="","",VLOOKUP(B21,data!$A$2:$AA$1201,24,FALSE))</f>
        <v/>
      </c>
      <c r="J21" s="14"/>
    </row>
    <row r="22" spans="1:10" ht="16.5" customHeight="1" x14ac:dyDescent="0.2">
      <c r="A22" s="100">
        <v>8</v>
      </c>
      <c r="B22" s="7"/>
      <c r="C22" s="50" t="str">
        <f>IF(B22="","",VLOOKUP(B22,data!$A$2:$AA$1201,2,FALSE))</f>
        <v/>
      </c>
      <c r="D22" s="51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2"/>
      <c r="H22" s="53" t="str">
        <f>IF(B22="","",IF(VLOOKUP(B22,data!$A$2:$AA$1201,16,FALSE)="","",VLOOKUP(B22,data!$A$2:$AA$1201,16,FALSE)))</f>
        <v/>
      </c>
      <c r="I22" s="54" t="str">
        <f>IF(B22="","",VLOOKUP(B22,data!$A$2:$AA$1201,24,FALSE))</f>
        <v/>
      </c>
      <c r="J22" s="10"/>
    </row>
    <row r="23" spans="1:10" ht="16.5" customHeight="1" x14ac:dyDescent="0.2">
      <c r="A23" s="100"/>
      <c r="B23" s="11"/>
      <c r="C23" s="55" t="str">
        <f>IF(B23="","",VLOOKUP(B23,data!$A$2:$AA$1201,2,FALSE))</f>
        <v/>
      </c>
      <c r="D23" s="55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6"/>
      <c r="H23" s="57" t="str">
        <f>IF(B23="","",IF(VLOOKUP(B23,data!$A$2:$AA$1201,16,FALSE)="","",VLOOKUP(B23,data!$A$2:$AA$1201,16,FALSE)))</f>
        <v/>
      </c>
      <c r="I23" s="58" t="str">
        <f>IF(B23="","",VLOOKUP(B23,data!$A$2:$AA$1201,24,FALSE))</f>
        <v/>
      </c>
      <c r="J23" s="14"/>
    </row>
    <row r="24" spans="1:10" ht="16.5" customHeight="1" x14ac:dyDescent="0.2">
      <c r="A24" s="99">
        <v>9</v>
      </c>
      <c r="B24" s="7"/>
      <c r="C24" s="50" t="str">
        <f>IF(B24="","",VLOOKUP(B24,data!$A$2:$AA$1201,2,FALSE))</f>
        <v/>
      </c>
      <c r="D24" s="51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2"/>
      <c r="H24" s="53" t="str">
        <f>IF(B24="","",IF(VLOOKUP(B24,data!$A$2:$AA$1201,16,FALSE)="","",VLOOKUP(B24,data!$A$2:$AA$1201,16,FALSE)))</f>
        <v/>
      </c>
      <c r="I24" s="54" t="str">
        <f>IF(B24="","",VLOOKUP(B24,data!$A$2:$AA$1201,24,FALSE))</f>
        <v/>
      </c>
      <c r="J24" s="10"/>
    </row>
    <row r="25" spans="1:10" ht="16.5" customHeight="1" x14ac:dyDescent="0.2">
      <c r="A25" s="100"/>
      <c r="B25" s="11"/>
      <c r="C25" s="55" t="str">
        <f>IF(B25="","",VLOOKUP(B25,data!$A$2:$AA$1201,2,FALSE))</f>
        <v/>
      </c>
      <c r="D25" s="55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6"/>
      <c r="H25" s="57" t="str">
        <f>IF(B25="","",IF(VLOOKUP(B25,data!$A$2:$AA$1201,16,FALSE)="","",VLOOKUP(B25,data!$A$2:$AA$1201,16,FALSE)))</f>
        <v/>
      </c>
      <c r="I25" s="58" t="str">
        <f>IF(B25="","",VLOOKUP(B25,data!$A$2:$AA$1201,24,FALSE))</f>
        <v/>
      </c>
      <c r="J25" s="14"/>
    </row>
    <row r="26" spans="1:10" ht="16.5" customHeight="1" x14ac:dyDescent="0.2">
      <c r="A26" s="100">
        <v>10</v>
      </c>
      <c r="B26" s="7"/>
      <c r="C26" s="50" t="str">
        <f>IF(B26="","",VLOOKUP(B26,data!$A$2:$AA$1201,2,FALSE))</f>
        <v/>
      </c>
      <c r="D26" s="51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2"/>
      <c r="H26" s="53" t="str">
        <f>IF(B26="","",IF(VLOOKUP(B26,data!$A$2:$AA$1201,16,FALSE)="","",VLOOKUP(B26,data!$A$2:$AA$1201,16,FALSE)))</f>
        <v/>
      </c>
      <c r="I26" s="54" t="str">
        <f>IF(B26="","",VLOOKUP(B26,data!$A$2:$AA$1201,24,FALSE))</f>
        <v/>
      </c>
      <c r="J26" s="10"/>
    </row>
    <row r="27" spans="1:10" ht="16.5" customHeight="1" x14ac:dyDescent="0.2">
      <c r="A27" s="100"/>
      <c r="B27" s="11"/>
      <c r="C27" s="55" t="str">
        <f>IF(B27="","",VLOOKUP(B27,data!$A$2:$AA$1201,2,FALSE))</f>
        <v/>
      </c>
      <c r="D27" s="55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6"/>
      <c r="H27" s="57" t="str">
        <f>IF(B27="","",IF(VLOOKUP(B27,data!$A$2:$AA$1201,16,FALSE)="","",VLOOKUP(B27,data!$A$2:$AA$1201,16,FALSE)))</f>
        <v/>
      </c>
      <c r="I27" s="58" t="str">
        <f>IF(B27="","",VLOOKUP(B27,data!$A$2:$AA$1201,24,FALSE))</f>
        <v/>
      </c>
      <c r="J27" s="14"/>
    </row>
    <row r="28" spans="1:10" ht="16.5" customHeight="1" x14ac:dyDescent="0.2">
      <c r="A28" s="99">
        <v>11</v>
      </c>
      <c r="B28" s="7"/>
      <c r="C28" s="50" t="str">
        <f>IF(B28="","",VLOOKUP(B28,data!$A$2:$AA$1201,2,FALSE))</f>
        <v/>
      </c>
      <c r="D28" s="51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2"/>
      <c r="H28" s="53" t="str">
        <f>IF(B28="","",IF(VLOOKUP(B28,data!$A$2:$AA$1201,16,FALSE)="","",VLOOKUP(B28,data!$A$2:$AA$1201,16,FALSE)))</f>
        <v/>
      </c>
      <c r="I28" s="54" t="str">
        <f>IF(B28="","",VLOOKUP(B28,data!$A$2:$AA$1201,24,FALSE))</f>
        <v/>
      </c>
      <c r="J28" s="10"/>
    </row>
    <row r="29" spans="1:10" ht="16.5" customHeight="1" x14ac:dyDescent="0.2">
      <c r="A29" s="100"/>
      <c r="B29" s="11"/>
      <c r="C29" s="55" t="str">
        <f>IF(B29="","",VLOOKUP(B29,data!$A$2:$AA$1201,2,FALSE))</f>
        <v/>
      </c>
      <c r="D29" s="55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6"/>
      <c r="H29" s="57" t="str">
        <f>IF(B29="","",IF(VLOOKUP(B29,data!$A$2:$AA$1201,16,FALSE)="","",VLOOKUP(B29,data!$A$2:$AA$1201,16,FALSE)))</f>
        <v/>
      </c>
      <c r="I29" s="58" t="str">
        <f>IF(B29="","",VLOOKUP(B29,data!$A$2:$AA$1201,24,FALSE))</f>
        <v/>
      </c>
      <c r="J29" s="14"/>
    </row>
    <row r="30" spans="1:10" ht="16.5" customHeight="1" x14ac:dyDescent="0.2">
      <c r="A30" s="100">
        <v>12</v>
      </c>
      <c r="B30" s="7"/>
      <c r="C30" s="50" t="str">
        <f>IF(B30="","",VLOOKUP(B30,data!$A$2:$AA$1201,2,FALSE))</f>
        <v/>
      </c>
      <c r="D30" s="51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2"/>
      <c r="H30" s="53" t="str">
        <f>IF(B30="","",IF(VLOOKUP(B30,data!$A$2:$AA$1201,16,FALSE)="","",VLOOKUP(B30,data!$A$2:$AA$1201,16,FALSE)))</f>
        <v/>
      </c>
      <c r="I30" s="54" t="str">
        <f>IF(B30="","",VLOOKUP(B30,data!$A$2:$AA$1201,24,FALSE))</f>
        <v/>
      </c>
      <c r="J30" s="10"/>
    </row>
    <row r="31" spans="1:10" ht="16.5" customHeight="1" x14ac:dyDescent="0.2">
      <c r="A31" s="100"/>
      <c r="B31" s="11"/>
      <c r="C31" s="55" t="str">
        <f>IF(B31="","",VLOOKUP(B31,data!$A$2:$AA$1201,2,FALSE))</f>
        <v/>
      </c>
      <c r="D31" s="55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6"/>
      <c r="H31" s="57" t="str">
        <f>IF(B31="","",IF(VLOOKUP(B31,data!$A$2:$AA$1201,16,FALSE)="","",VLOOKUP(B31,data!$A$2:$AA$1201,16,FALSE)))</f>
        <v/>
      </c>
      <c r="I31" s="58" t="str">
        <f>IF(B31="","",VLOOKUP(B31,data!$A$2:$AA$1201,24,FALSE))</f>
        <v/>
      </c>
      <c r="J31" s="14"/>
    </row>
    <row r="32" spans="1:10" ht="16.5" customHeight="1" x14ac:dyDescent="0.2">
      <c r="A32" s="99">
        <v>13</v>
      </c>
      <c r="B32" s="7"/>
      <c r="C32" s="50" t="str">
        <f>IF(B32="","",VLOOKUP(B32,data!$A$2:$AA$1201,2,FALSE))</f>
        <v/>
      </c>
      <c r="D32" s="51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2"/>
      <c r="H32" s="53" t="str">
        <f>IF(B32="","",IF(VLOOKUP(B32,data!$A$2:$AA$1201,16,FALSE)="","",VLOOKUP(B32,data!$A$2:$AA$1201,16,FALSE)))</f>
        <v/>
      </c>
      <c r="I32" s="54" t="str">
        <f>IF(B32="","",VLOOKUP(B32,data!$A$2:$AA$1201,24,FALSE))</f>
        <v/>
      </c>
      <c r="J32" s="10"/>
    </row>
    <row r="33" spans="1:10" ht="16.5" customHeight="1" x14ac:dyDescent="0.2">
      <c r="A33" s="100"/>
      <c r="B33" s="11"/>
      <c r="C33" s="55" t="str">
        <f>IF(B33="","",VLOOKUP(B33,data!$A$2:$AA$1201,2,FALSE))</f>
        <v/>
      </c>
      <c r="D33" s="55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6"/>
      <c r="H33" s="57" t="str">
        <f>IF(B33="","",IF(VLOOKUP(B33,data!$A$2:$AA$1201,16,FALSE)="","",VLOOKUP(B33,data!$A$2:$AA$1201,16,FALSE)))</f>
        <v/>
      </c>
      <c r="I33" s="58" t="str">
        <f>IF(B33="","",VLOOKUP(B33,data!$A$2:$AA$1201,24,FALSE))</f>
        <v/>
      </c>
      <c r="J33" s="14"/>
    </row>
    <row r="34" spans="1:10" ht="16.5" customHeight="1" x14ac:dyDescent="0.2">
      <c r="A34" s="100">
        <v>14</v>
      </c>
      <c r="B34" s="7"/>
      <c r="C34" s="50" t="str">
        <f>IF(B34="","",VLOOKUP(B34,data!$A$2:$AA$1201,2,FALSE))</f>
        <v/>
      </c>
      <c r="D34" s="51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2"/>
      <c r="H34" s="53" t="str">
        <f>IF(B34="","",IF(VLOOKUP(B34,data!$A$2:$AA$1201,16,FALSE)="","",VLOOKUP(B34,data!$A$2:$AA$1201,16,FALSE)))</f>
        <v/>
      </c>
      <c r="I34" s="54" t="str">
        <f>IF(B34="","",VLOOKUP(B34,data!$A$2:$AA$1201,24,FALSE))</f>
        <v/>
      </c>
      <c r="J34" s="10"/>
    </row>
    <row r="35" spans="1:10" ht="16.5" customHeight="1" x14ac:dyDescent="0.2">
      <c r="A35" s="100"/>
      <c r="B35" s="11"/>
      <c r="C35" s="55" t="str">
        <f>IF(B35="","",VLOOKUP(B35,data!$A$2:$AA$1201,2,FALSE))</f>
        <v/>
      </c>
      <c r="D35" s="55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6"/>
      <c r="H35" s="57" t="str">
        <f>IF(B35="","",IF(VLOOKUP(B35,data!$A$2:$AA$1201,16,FALSE)="","",VLOOKUP(B35,data!$A$2:$AA$1201,16,FALSE)))</f>
        <v/>
      </c>
      <c r="I35" s="58" t="str">
        <f>IF(B35="","",VLOOKUP(B35,data!$A$2:$AA$1201,24,FALSE))</f>
        <v/>
      </c>
      <c r="J35" s="14"/>
    </row>
    <row r="36" spans="1:10" ht="16.5" customHeight="1" x14ac:dyDescent="0.2">
      <c r="A36" s="99">
        <v>15</v>
      </c>
      <c r="B36" s="7"/>
      <c r="C36" s="50" t="str">
        <f>IF(B36="","",VLOOKUP(B36,data!$A$2:$AA$1201,2,FALSE))</f>
        <v/>
      </c>
      <c r="D36" s="51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2"/>
      <c r="H36" s="53" t="str">
        <f>IF(B36="","",IF(VLOOKUP(B36,data!$A$2:$AA$1201,16,FALSE)="","",VLOOKUP(B36,data!$A$2:$AA$1201,16,FALSE)))</f>
        <v/>
      </c>
      <c r="I36" s="54" t="str">
        <f>IF(B36="","",VLOOKUP(B36,data!$A$2:$AA$1201,24,FALSE))</f>
        <v/>
      </c>
      <c r="J36" s="10"/>
    </row>
    <row r="37" spans="1:10" ht="16.5" customHeight="1" x14ac:dyDescent="0.2">
      <c r="A37" s="100"/>
      <c r="B37" s="11"/>
      <c r="C37" s="55" t="str">
        <f>IF(B37="","",VLOOKUP(B37,data!$A$2:$AA$1201,2,FALSE))</f>
        <v/>
      </c>
      <c r="D37" s="55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6"/>
      <c r="H37" s="57" t="str">
        <f>IF(B37="","",IF(VLOOKUP(B37,data!$A$2:$AA$1201,16,FALSE)="","",VLOOKUP(B37,data!$A$2:$AA$1201,16,FALSE)))</f>
        <v/>
      </c>
      <c r="I37" s="58" t="str">
        <f>IF(B37="","",VLOOKUP(B37,data!$A$2:$AA$1201,24,FALSE))</f>
        <v/>
      </c>
      <c r="J37" s="14"/>
    </row>
    <row r="38" spans="1:10" ht="16.5" customHeight="1" x14ac:dyDescent="0.2">
      <c r="A38" s="100">
        <v>16</v>
      </c>
      <c r="B38" s="7"/>
      <c r="C38" s="50" t="str">
        <f>IF(B38="","",VLOOKUP(B38,data!$A$2:$AA$1201,2,FALSE))</f>
        <v/>
      </c>
      <c r="D38" s="51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2"/>
      <c r="H38" s="53" t="str">
        <f>IF(B38="","",IF(VLOOKUP(B38,data!$A$2:$AA$1201,16,FALSE)="","",VLOOKUP(B38,data!$A$2:$AA$1201,16,FALSE)))</f>
        <v/>
      </c>
      <c r="I38" s="54" t="str">
        <f>IF(B38="","",VLOOKUP(B38,data!$A$2:$AA$1201,24,FALSE))</f>
        <v/>
      </c>
      <c r="J38" s="10"/>
    </row>
    <row r="39" spans="1:10" ht="16.5" customHeight="1" x14ac:dyDescent="0.2">
      <c r="A39" s="100"/>
      <c r="B39" s="11"/>
      <c r="C39" s="55" t="str">
        <f>IF(B39="","",VLOOKUP(B39,data!$A$2:$AA$1201,2,FALSE))</f>
        <v/>
      </c>
      <c r="D39" s="55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6"/>
      <c r="H39" s="57" t="str">
        <f>IF(B39="","",IF(VLOOKUP(B39,data!$A$2:$AA$1201,16,FALSE)="","",VLOOKUP(B39,data!$A$2:$AA$1201,16,FALSE)))</f>
        <v/>
      </c>
      <c r="I39" s="58" t="str">
        <f>IF(B39="","",VLOOKUP(B39,data!$A$2:$AA$1201,24,FALSE))</f>
        <v/>
      </c>
      <c r="J39" s="14"/>
    </row>
    <row r="40" spans="1:10" ht="16.5" customHeight="1" x14ac:dyDescent="0.2">
      <c r="A40" s="99">
        <v>17</v>
      </c>
      <c r="B40" s="7"/>
      <c r="C40" s="50" t="str">
        <f>IF(B40="","",VLOOKUP(B40,data!$A$2:$AA$1201,2,FALSE))</f>
        <v/>
      </c>
      <c r="D40" s="51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2"/>
      <c r="H40" s="53" t="str">
        <f>IF(B40="","",IF(VLOOKUP(B40,data!$A$2:$AA$1201,16,FALSE)="","",VLOOKUP(B40,data!$A$2:$AA$1201,16,FALSE)))</f>
        <v/>
      </c>
      <c r="I40" s="54" t="str">
        <f>IF(B40="","",VLOOKUP(B40,data!$A$2:$AA$1201,24,FALSE))</f>
        <v/>
      </c>
      <c r="J40" s="10"/>
    </row>
    <row r="41" spans="1:10" ht="16.5" customHeight="1" x14ac:dyDescent="0.2">
      <c r="A41" s="100"/>
      <c r="B41" s="11"/>
      <c r="C41" s="55" t="str">
        <f>IF(B41="","",VLOOKUP(B41,data!$A$2:$AA$1201,2,FALSE))</f>
        <v/>
      </c>
      <c r="D41" s="55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6"/>
      <c r="H41" s="57" t="str">
        <f>IF(B41="","",IF(VLOOKUP(B41,data!$A$2:$AA$1201,16,FALSE)="","",VLOOKUP(B41,data!$A$2:$AA$1201,16,FALSE)))</f>
        <v/>
      </c>
      <c r="I41" s="58" t="str">
        <f>IF(B41="","",VLOOKUP(B41,data!$A$2:$AA$1201,24,FALSE))</f>
        <v/>
      </c>
      <c r="J41" s="14"/>
    </row>
    <row r="42" spans="1:10" ht="16.5" customHeight="1" x14ac:dyDescent="0.2">
      <c r="A42" s="100">
        <v>18</v>
      </c>
      <c r="B42" s="7"/>
      <c r="C42" s="50" t="str">
        <f>IF(B42="","",VLOOKUP(B42,data!$A$2:$AA$1201,2,FALSE))</f>
        <v/>
      </c>
      <c r="D42" s="51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2"/>
      <c r="H42" s="53" t="str">
        <f>IF(B42="","",IF(VLOOKUP(B42,data!$A$2:$AA$1201,16,FALSE)="","",VLOOKUP(B42,data!$A$2:$AA$1201,16,FALSE)))</f>
        <v/>
      </c>
      <c r="I42" s="54" t="str">
        <f>IF(B42="","",VLOOKUP(B42,data!$A$2:$AA$1201,24,FALSE))</f>
        <v/>
      </c>
      <c r="J42" s="10"/>
    </row>
    <row r="43" spans="1:10" ht="16.5" customHeight="1" x14ac:dyDescent="0.2">
      <c r="A43" s="100"/>
      <c r="B43" s="11"/>
      <c r="C43" s="55" t="str">
        <f>IF(B43="","",VLOOKUP(B43,data!$A$2:$AA$1201,2,FALSE))</f>
        <v/>
      </c>
      <c r="D43" s="55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6"/>
      <c r="H43" s="57" t="str">
        <f>IF(B43="","",IF(VLOOKUP(B43,data!$A$2:$AA$1201,16,FALSE)="","",VLOOKUP(B43,data!$A$2:$AA$1201,16,FALSE)))</f>
        <v/>
      </c>
      <c r="I43" s="58" t="str">
        <f>IF(B43="","",VLOOKUP(B43,data!$A$2:$AA$1201,24,FALSE))</f>
        <v/>
      </c>
      <c r="J43" s="14"/>
    </row>
    <row r="44" spans="1:10" ht="16.5" customHeight="1" x14ac:dyDescent="0.2">
      <c r="A44" s="99">
        <v>19</v>
      </c>
      <c r="B44" s="7"/>
      <c r="C44" s="50" t="str">
        <f>IF(B44="","",VLOOKUP(B44,data!$A$2:$AA$1201,2,FALSE))</f>
        <v/>
      </c>
      <c r="D44" s="51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2"/>
      <c r="H44" s="53" t="str">
        <f>IF(B44="","",IF(VLOOKUP(B44,data!$A$2:$AA$1201,16,FALSE)="","",VLOOKUP(B44,data!$A$2:$AA$1201,16,FALSE)))</f>
        <v/>
      </c>
      <c r="I44" s="54" t="str">
        <f>IF(B44="","",VLOOKUP(B44,data!$A$2:$AA$1201,24,FALSE))</f>
        <v/>
      </c>
      <c r="J44" s="10"/>
    </row>
    <row r="45" spans="1:10" ht="16.5" customHeight="1" x14ac:dyDescent="0.2">
      <c r="A45" s="100"/>
      <c r="B45" s="11"/>
      <c r="C45" s="55" t="str">
        <f>IF(B45="","",VLOOKUP(B45,data!$A$2:$AA$1201,2,FALSE))</f>
        <v/>
      </c>
      <c r="D45" s="55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6"/>
      <c r="H45" s="57" t="str">
        <f>IF(B45="","",IF(VLOOKUP(B45,data!$A$2:$AA$1201,16,FALSE)="","",VLOOKUP(B45,data!$A$2:$AA$1201,16,FALSE)))</f>
        <v/>
      </c>
      <c r="I45" s="58" t="str">
        <f>IF(B45="","",VLOOKUP(B45,data!$A$2:$AA$1201,24,FALSE))</f>
        <v/>
      </c>
      <c r="J45" s="14"/>
    </row>
    <row r="46" spans="1:10" ht="16.5" customHeight="1" x14ac:dyDescent="0.2">
      <c r="A46" s="100">
        <v>20</v>
      </c>
      <c r="B46" s="7"/>
      <c r="C46" s="50" t="str">
        <f>IF(B46="","",VLOOKUP(B46,data!$A$2:$AA$1201,2,FALSE))</f>
        <v/>
      </c>
      <c r="D46" s="51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2"/>
      <c r="H46" s="53" t="str">
        <f>IF(B46="","",IF(VLOOKUP(B46,data!$A$2:$AA$1201,16,FALSE)="","",VLOOKUP(B46,data!$A$2:$AA$1201,16,FALSE)))</f>
        <v/>
      </c>
      <c r="I46" s="54" t="str">
        <f>IF(B46="","",VLOOKUP(B46,data!$A$2:$AA$1201,24,FALSE))</f>
        <v/>
      </c>
      <c r="J46" s="10"/>
    </row>
    <row r="47" spans="1:10" ht="16.5" customHeight="1" x14ac:dyDescent="0.2">
      <c r="A47" s="100"/>
      <c r="B47" s="11"/>
      <c r="C47" s="55" t="str">
        <f>IF(B47="","",VLOOKUP(B47,data!$A$2:$AA$1201,2,FALSE))</f>
        <v/>
      </c>
      <c r="D47" s="55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6"/>
      <c r="H47" s="57" t="str">
        <f>IF(B47="","",IF(VLOOKUP(B47,data!$A$2:$AA$1201,16,FALSE)="","",VLOOKUP(B47,data!$A$2:$AA$1201,16,FALSE)))</f>
        <v/>
      </c>
      <c r="I47" s="58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view="pageBreakPreview" zoomScaleNormal="100" zoomScaleSheetLayoutView="100" workbookViewId="0">
      <selection activeCell="F7" sqref="F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5" t="str">
        <f>参加組数一覧!H2&amp;"　"&amp;参加組数一覧!B3&amp;"大会　　申込書"</f>
        <v>２０２１年度　大会　　申込書</v>
      </c>
      <c r="B1" s="36"/>
      <c r="C1" s="36"/>
      <c r="D1" s="37"/>
      <c r="E1" s="37"/>
      <c r="F1" s="37"/>
      <c r="G1" s="37"/>
      <c r="H1" s="36"/>
      <c r="I1" s="36"/>
      <c r="J1" s="36"/>
    </row>
    <row r="2" spans="1:11" ht="18.75" customHeight="1" x14ac:dyDescent="0.2">
      <c r="D2" s="34"/>
      <c r="E2" s="34"/>
      <c r="F2" s="34"/>
      <c r="G2" s="43"/>
      <c r="H2" s="3"/>
      <c r="I2" s="3"/>
      <c r="J2" s="2"/>
    </row>
    <row r="3" spans="1:11" ht="19.05" customHeight="1" x14ac:dyDescent="0.2">
      <c r="A3" s="106" t="s">
        <v>71</v>
      </c>
      <c r="B3" s="108" t="s">
        <v>88</v>
      </c>
      <c r="C3" s="109"/>
      <c r="D3" s="61" t="s">
        <v>66</v>
      </c>
      <c r="E3" s="39">
        <f>参加組数一覧!D5</f>
        <v>0</v>
      </c>
      <c r="F3" s="40"/>
      <c r="G3" s="49" t="s">
        <v>68</v>
      </c>
      <c r="H3" s="44"/>
      <c r="I3" s="41">
        <f>参加組数一覧!D7</f>
        <v>0</v>
      </c>
      <c r="J3" s="42"/>
      <c r="K3" s="38"/>
    </row>
    <row r="4" spans="1:11" ht="19.05" customHeight="1" x14ac:dyDescent="0.2">
      <c r="A4" s="107"/>
      <c r="B4" s="110"/>
      <c r="C4" s="111"/>
      <c r="D4" s="25" t="s">
        <v>42</v>
      </c>
      <c r="E4" s="39">
        <f>参加組数一覧!D6</f>
        <v>0</v>
      </c>
      <c r="F4" s="40"/>
      <c r="G4" s="47" t="s">
        <v>6</v>
      </c>
      <c r="H4" s="48"/>
      <c r="I4" s="46">
        <f>参加組数一覧!D8</f>
        <v>0</v>
      </c>
      <c r="J4" s="45"/>
      <c r="K4" s="38"/>
    </row>
    <row r="5" spans="1:11" ht="19.05" customHeight="1" x14ac:dyDescent="0.2">
      <c r="A5" s="112" t="s">
        <v>72</v>
      </c>
      <c r="B5" s="98" t="s">
        <v>70</v>
      </c>
      <c r="C5" s="114" t="s">
        <v>2</v>
      </c>
      <c r="D5" s="95" t="s">
        <v>3</v>
      </c>
      <c r="E5" s="94" t="s">
        <v>4</v>
      </c>
      <c r="F5" s="96" t="s">
        <v>5</v>
      </c>
      <c r="G5" s="98" t="s">
        <v>64</v>
      </c>
      <c r="H5" s="101" t="s">
        <v>65</v>
      </c>
      <c r="I5" s="103" t="s">
        <v>33</v>
      </c>
      <c r="J5" s="105" t="s">
        <v>0</v>
      </c>
    </row>
    <row r="6" spans="1:11" ht="19.05" customHeight="1" x14ac:dyDescent="0.2">
      <c r="A6" s="113"/>
      <c r="B6" s="94"/>
      <c r="C6" s="94"/>
      <c r="D6" s="95"/>
      <c r="E6" s="95"/>
      <c r="F6" s="97"/>
      <c r="G6" s="94"/>
      <c r="H6" s="102"/>
      <c r="I6" s="104"/>
      <c r="J6" s="94"/>
    </row>
    <row r="7" spans="1:11" ht="19.05" customHeight="1" x14ac:dyDescent="0.2">
      <c r="A7" s="82" t="s">
        <v>101</v>
      </c>
      <c r="B7" s="81"/>
      <c r="C7" s="89" t="str">
        <f>IF(B7="","",VLOOKUP(B7,data!$A$2:$AA$1201,2,FALSE))</f>
        <v/>
      </c>
      <c r="D7" s="90" t="str">
        <f>IF(B7="","",VLOOKUP(B7,data!$A$2:$AA$1201,11,FALSE))</f>
        <v/>
      </c>
      <c r="E7" s="83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81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81"/>
    </row>
    <row r="8" spans="1:11" ht="16.5" customHeight="1" x14ac:dyDescent="0.2">
      <c r="A8" s="99">
        <v>1</v>
      </c>
      <c r="B8" s="7"/>
      <c r="C8" s="50" t="str">
        <f>IF(B8="","",VLOOKUP(B8,data!$A$2:$AA$1201,2,FALSE))</f>
        <v/>
      </c>
      <c r="D8" s="51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2"/>
      <c r="H8" s="53" t="str">
        <f>IF(B8="","",IF(VLOOKUP(B8,data!$A$2:$AA$1201,16,FALSE)="","",VLOOKUP(B8,data!$A$2:$AA$1201,16,FALSE)))</f>
        <v/>
      </c>
      <c r="I8" s="54" t="str">
        <f>IF(B8="","",VLOOKUP(B8,data!$A$2:$AA$1201,24,FALSE))</f>
        <v/>
      </c>
      <c r="J8" s="10"/>
    </row>
    <row r="9" spans="1:11" ht="16.5" customHeight="1" x14ac:dyDescent="0.2">
      <c r="A9" s="100"/>
      <c r="B9" s="11"/>
      <c r="C9" s="55" t="str">
        <f>IF(B9="","",VLOOKUP(B9,data!$A$2:$AA$1201,2,FALSE))</f>
        <v/>
      </c>
      <c r="D9" s="55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6"/>
      <c r="H9" s="57" t="str">
        <f>IF(B9="","",IF(VLOOKUP(B9,data!$A$2:$AA$1201,16,FALSE)="","",VLOOKUP(B9,data!$A$2:$AA$1201,16,FALSE)))</f>
        <v/>
      </c>
      <c r="I9" s="58" t="str">
        <f>IF(B9="","",VLOOKUP(B9,data!$A$2:$AA$1201,24,FALSE))</f>
        <v/>
      </c>
      <c r="J9" s="14"/>
    </row>
    <row r="10" spans="1:11" ht="16.5" customHeight="1" x14ac:dyDescent="0.2">
      <c r="A10" s="100">
        <v>2</v>
      </c>
      <c r="B10" s="7"/>
      <c r="C10" s="50" t="str">
        <f>IF(B10="","",VLOOKUP(B10,data!$A$2:$AA$1201,2,FALSE))</f>
        <v/>
      </c>
      <c r="D10" s="51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2"/>
      <c r="H10" s="53" t="str">
        <f>IF(B10="","",IF(VLOOKUP(B10,data!$A$2:$AA$1201,16,FALSE)="","",VLOOKUP(B10,data!$A$2:$AA$1201,16,FALSE)))</f>
        <v/>
      </c>
      <c r="I10" s="54" t="str">
        <f>IF(B10="","",VLOOKUP(B10,data!$A$2:$AA$1201,24,FALSE))</f>
        <v/>
      </c>
      <c r="J10" s="10"/>
    </row>
    <row r="11" spans="1:11" ht="16.5" customHeight="1" x14ac:dyDescent="0.2">
      <c r="A11" s="100"/>
      <c r="B11" s="11"/>
      <c r="C11" s="55" t="str">
        <f>IF(B11="","",VLOOKUP(B11,data!$A$2:$AA$1201,2,FALSE))</f>
        <v/>
      </c>
      <c r="D11" s="55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6"/>
      <c r="H11" s="57" t="str">
        <f>IF(B11="","",IF(VLOOKUP(B11,data!$A$2:$AA$1201,16,FALSE)="","",VLOOKUP(B11,data!$A$2:$AA$1201,16,FALSE)))</f>
        <v/>
      </c>
      <c r="I11" s="58" t="str">
        <f>IF(B11="","",VLOOKUP(B11,data!$A$2:$AA$1201,24,FALSE))</f>
        <v/>
      </c>
      <c r="J11" s="14"/>
    </row>
    <row r="12" spans="1:11" ht="16.5" customHeight="1" x14ac:dyDescent="0.2">
      <c r="A12" s="99">
        <v>3</v>
      </c>
      <c r="B12" s="7"/>
      <c r="C12" s="50" t="str">
        <f>IF(B12="","",VLOOKUP(B12,data!$A$2:$AA$1201,2,FALSE))</f>
        <v/>
      </c>
      <c r="D12" s="51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2"/>
      <c r="H12" s="53" t="str">
        <f>IF(B12="","",IF(VLOOKUP(B12,data!$A$2:$AA$1201,16,FALSE)="","",VLOOKUP(B12,data!$A$2:$AA$1201,16,FALSE)))</f>
        <v/>
      </c>
      <c r="I12" s="54" t="str">
        <f>IF(B12="","",VLOOKUP(B12,data!$A$2:$AA$1201,24,FALSE))</f>
        <v/>
      </c>
      <c r="J12" s="10"/>
    </row>
    <row r="13" spans="1:11" ht="16.5" customHeight="1" x14ac:dyDescent="0.2">
      <c r="A13" s="100"/>
      <c r="B13" s="11"/>
      <c r="C13" s="55" t="str">
        <f>IF(B13="","",VLOOKUP(B13,data!$A$2:$AA$1201,2,FALSE))</f>
        <v/>
      </c>
      <c r="D13" s="55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6"/>
      <c r="H13" s="57" t="str">
        <f>IF(B13="","",IF(VLOOKUP(B13,data!$A$2:$AA$1201,16,FALSE)="","",VLOOKUP(B13,data!$A$2:$AA$1201,16,FALSE)))</f>
        <v/>
      </c>
      <c r="I13" s="58" t="str">
        <f>IF(B13="","",VLOOKUP(B13,data!$A$2:$AA$1201,24,FALSE))</f>
        <v/>
      </c>
      <c r="J13" s="14"/>
    </row>
    <row r="14" spans="1:11" ht="16.5" customHeight="1" x14ac:dyDescent="0.2">
      <c r="A14" s="100">
        <v>4</v>
      </c>
      <c r="B14" s="7"/>
      <c r="C14" s="50" t="str">
        <f>IF(B14="","",VLOOKUP(B14,data!$A$2:$AA$1201,2,FALSE))</f>
        <v/>
      </c>
      <c r="D14" s="51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2"/>
      <c r="H14" s="53" t="str">
        <f>IF(B14="","",IF(VLOOKUP(B14,data!$A$2:$AA$1201,16,FALSE)="","",VLOOKUP(B14,data!$A$2:$AA$1201,16,FALSE)))</f>
        <v/>
      </c>
      <c r="I14" s="54" t="str">
        <f>IF(B14="","",VLOOKUP(B14,data!$A$2:$AA$1201,24,FALSE))</f>
        <v/>
      </c>
      <c r="J14" s="10"/>
    </row>
    <row r="15" spans="1:11" ht="16.5" customHeight="1" x14ac:dyDescent="0.2">
      <c r="A15" s="100"/>
      <c r="B15" s="11"/>
      <c r="C15" s="55" t="str">
        <f>IF(B15="","",VLOOKUP(B15,data!$A$2:$AA$1201,2,FALSE))</f>
        <v/>
      </c>
      <c r="D15" s="55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3" t="str">
        <f>IF(B15="","",VLOOKUP(B15,data!$A$2:$AA$1201,9,FALSE))</f>
        <v/>
      </c>
      <c r="G15" s="56"/>
      <c r="H15" s="57" t="str">
        <f>IF(B15="","",IF(VLOOKUP(B15,data!$A$2:$AA$1201,16,FALSE)="","",VLOOKUP(B15,data!$A$2:$AA$1201,16,FALSE)))</f>
        <v/>
      </c>
      <c r="I15" s="58" t="str">
        <f>IF(B15="","",VLOOKUP(B15,data!$A$2:$AA$1201,24,FALSE))</f>
        <v/>
      </c>
      <c r="J15" s="14"/>
    </row>
    <row r="16" spans="1:11" ht="16.5" customHeight="1" x14ac:dyDescent="0.2">
      <c r="A16" s="99">
        <v>5</v>
      </c>
      <c r="B16" s="7"/>
      <c r="C16" s="50" t="str">
        <f>IF(B16="","",VLOOKUP(B16,data!$A$2:$AA$1201,2,FALSE))</f>
        <v/>
      </c>
      <c r="D16" s="51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2"/>
      <c r="H16" s="53" t="str">
        <f>IF(B16="","",IF(VLOOKUP(B16,data!$A$2:$AA$1201,16,FALSE)="","",VLOOKUP(B16,data!$A$2:$AA$1201,16,FALSE)))</f>
        <v/>
      </c>
      <c r="I16" s="54" t="str">
        <f>IF(B16="","",VLOOKUP(B16,data!$A$2:$AA$1201,24,FALSE))</f>
        <v/>
      </c>
      <c r="J16" s="10"/>
    </row>
    <row r="17" spans="1:10" ht="16.5" customHeight="1" x14ac:dyDescent="0.2">
      <c r="A17" s="100"/>
      <c r="B17" s="11"/>
      <c r="C17" s="55" t="str">
        <f>IF(B17="","",VLOOKUP(B17,data!$A$2:$AA$1201,2,FALSE))</f>
        <v/>
      </c>
      <c r="D17" s="55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6"/>
      <c r="H17" s="57" t="str">
        <f>IF(B17="","",IF(VLOOKUP(B17,data!$A$2:$AA$1201,16,FALSE)="","",VLOOKUP(B17,data!$A$2:$AA$1201,16,FALSE)))</f>
        <v/>
      </c>
      <c r="I17" s="58" t="str">
        <f>IF(B17="","",VLOOKUP(B17,data!$A$2:$AA$1201,24,FALSE))</f>
        <v/>
      </c>
      <c r="J17" s="14"/>
    </row>
    <row r="18" spans="1:10" ht="16.5" customHeight="1" x14ac:dyDescent="0.2">
      <c r="A18" s="100">
        <v>6</v>
      </c>
      <c r="B18" s="7"/>
      <c r="C18" s="50" t="str">
        <f>IF(B18="","",VLOOKUP(B18,data!$A$2:$AA$1201,2,FALSE))</f>
        <v/>
      </c>
      <c r="D18" s="51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2"/>
      <c r="H18" s="53" t="str">
        <f>IF(B18="","",IF(VLOOKUP(B18,data!$A$2:$AA$1201,16,FALSE)="","",VLOOKUP(B18,data!$A$2:$AA$1201,16,FALSE)))</f>
        <v/>
      </c>
      <c r="I18" s="54" t="str">
        <f>IF(B18="","",VLOOKUP(B18,data!$A$2:$AA$1201,24,FALSE))</f>
        <v/>
      </c>
      <c r="J18" s="10"/>
    </row>
    <row r="19" spans="1:10" ht="16.5" customHeight="1" x14ac:dyDescent="0.2">
      <c r="A19" s="100"/>
      <c r="B19" s="11"/>
      <c r="C19" s="55" t="str">
        <f>IF(B19="","",VLOOKUP(B19,data!$A$2:$AA$1201,2,FALSE))</f>
        <v/>
      </c>
      <c r="D19" s="55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6"/>
      <c r="H19" s="57" t="str">
        <f>IF(B19="","",IF(VLOOKUP(B19,data!$A$2:$AA$1201,16,FALSE)="","",VLOOKUP(B19,data!$A$2:$AA$1201,16,FALSE)))</f>
        <v/>
      </c>
      <c r="I19" s="58" t="str">
        <f>IF(B19="","",VLOOKUP(B19,data!$A$2:$AA$1201,24,FALSE))</f>
        <v/>
      </c>
      <c r="J19" s="14"/>
    </row>
    <row r="20" spans="1:10" ht="16.5" customHeight="1" x14ac:dyDescent="0.2">
      <c r="A20" s="99">
        <v>7</v>
      </c>
      <c r="B20" s="7"/>
      <c r="C20" s="50" t="str">
        <f>IF(B20="","",VLOOKUP(B20,data!$A$2:$AA$1201,2,FALSE))</f>
        <v/>
      </c>
      <c r="D20" s="51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2"/>
      <c r="H20" s="53" t="str">
        <f>IF(B20="","",IF(VLOOKUP(B20,data!$A$2:$AA$1201,16,FALSE)="","",VLOOKUP(B20,data!$A$2:$AA$1201,16,FALSE)))</f>
        <v/>
      </c>
      <c r="I20" s="54" t="str">
        <f>IF(B20="","",VLOOKUP(B20,data!$A$2:$AA$1201,24,FALSE))</f>
        <v/>
      </c>
      <c r="J20" s="10"/>
    </row>
    <row r="21" spans="1:10" ht="16.5" customHeight="1" x14ac:dyDescent="0.2">
      <c r="A21" s="100"/>
      <c r="B21" s="11"/>
      <c r="C21" s="55" t="str">
        <f>IF(B21="","",VLOOKUP(B21,data!$A$2:$AA$1201,2,FALSE))</f>
        <v/>
      </c>
      <c r="D21" s="55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6"/>
      <c r="H21" s="57" t="str">
        <f>IF(B21="","",IF(VLOOKUP(B21,data!$A$2:$AA$1201,16,FALSE)="","",VLOOKUP(B21,data!$A$2:$AA$1201,16,FALSE)))</f>
        <v/>
      </c>
      <c r="I21" s="58" t="str">
        <f>IF(B21="","",VLOOKUP(B21,data!$A$2:$AA$1201,24,FALSE))</f>
        <v/>
      </c>
      <c r="J21" s="14"/>
    </row>
    <row r="22" spans="1:10" ht="16.5" customHeight="1" x14ac:dyDescent="0.2">
      <c r="A22" s="100">
        <v>8</v>
      </c>
      <c r="B22" s="7"/>
      <c r="C22" s="50" t="str">
        <f>IF(B22="","",VLOOKUP(B22,data!$A$2:$AA$1201,2,FALSE))</f>
        <v/>
      </c>
      <c r="D22" s="51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2"/>
      <c r="H22" s="53" t="str">
        <f>IF(B22="","",IF(VLOOKUP(B22,data!$A$2:$AA$1201,16,FALSE)="","",VLOOKUP(B22,data!$A$2:$AA$1201,16,FALSE)))</f>
        <v/>
      </c>
      <c r="I22" s="54" t="str">
        <f>IF(B22="","",VLOOKUP(B22,data!$A$2:$AA$1201,24,FALSE))</f>
        <v/>
      </c>
      <c r="J22" s="10"/>
    </row>
    <row r="23" spans="1:10" ht="16.5" customHeight="1" x14ac:dyDescent="0.2">
      <c r="A23" s="100"/>
      <c r="B23" s="11"/>
      <c r="C23" s="55" t="str">
        <f>IF(B23="","",VLOOKUP(B23,data!$A$2:$AA$1201,2,FALSE))</f>
        <v/>
      </c>
      <c r="D23" s="55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6"/>
      <c r="H23" s="57" t="str">
        <f>IF(B23="","",IF(VLOOKUP(B23,data!$A$2:$AA$1201,16,FALSE)="","",VLOOKUP(B23,data!$A$2:$AA$1201,16,FALSE)))</f>
        <v/>
      </c>
      <c r="I23" s="58" t="str">
        <f>IF(B23="","",VLOOKUP(B23,data!$A$2:$AA$1201,24,FALSE))</f>
        <v/>
      </c>
      <c r="J23" s="14"/>
    </row>
    <row r="24" spans="1:10" ht="16.5" customHeight="1" x14ac:dyDescent="0.2">
      <c r="A24" s="99">
        <v>9</v>
      </c>
      <c r="B24" s="7"/>
      <c r="C24" s="50" t="str">
        <f>IF(B24="","",VLOOKUP(B24,data!$A$2:$AA$1201,2,FALSE))</f>
        <v/>
      </c>
      <c r="D24" s="51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2"/>
      <c r="H24" s="53" t="str">
        <f>IF(B24="","",IF(VLOOKUP(B24,data!$A$2:$AA$1201,16,FALSE)="","",VLOOKUP(B24,data!$A$2:$AA$1201,16,FALSE)))</f>
        <v/>
      </c>
      <c r="I24" s="54" t="str">
        <f>IF(B24="","",VLOOKUP(B24,data!$A$2:$AA$1201,24,FALSE))</f>
        <v/>
      </c>
      <c r="J24" s="10"/>
    </row>
    <row r="25" spans="1:10" ht="16.5" customHeight="1" x14ac:dyDescent="0.2">
      <c r="A25" s="100"/>
      <c r="B25" s="11"/>
      <c r="C25" s="55" t="str">
        <f>IF(B25="","",VLOOKUP(B25,data!$A$2:$AA$1201,2,FALSE))</f>
        <v/>
      </c>
      <c r="D25" s="55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6"/>
      <c r="H25" s="57" t="str">
        <f>IF(B25="","",IF(VLOOKUP(B25,data!$A$2:$AA$1201,16,FALSE)="","",VLOOKUP(B25,data!$A$2:$AA$1201,16,FALSE)))</f>
        <v/>
      </c>
      <c r="I25" s="58" t="str">
        <f>IF(B25="","",VLOOKUP(B25,data!$A$2:$AA$1201,24,FALSE))</f>
        <v/>
      </c>
      <c r="J25" s="14"/>
    </row>
    <row r="26" spans="1:10" ht="16.5" customHeight="1" x14ac:dyDescent="0.2">
      <c r="A26" s="100">
        <v>10</v>
      </c>
      <c r="B26" s="7"/>
      <c r="C26" s="50" t="str">
        <f>IF(B26="","",VLOOKUP(B26,data!$A$2:$AA$1201,2,FALSE))</f>
        <v/>
      </c>
      <c r="D26" s="51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2"/>
      <c r="H26" s="53" t="str">
        <f>IF(B26="","",IF(VLOOKUP(B26,data!$A$2:$AA$1201,16,FALSE)="","",VLOOKUP(B26,data!$A$2:$AA$1201,16,FALSE)))</f>
        <v/>
      </c>
      <c r="I26" s="54" t="str">
        <f>IF(B26="","",VLOOKUP(B26,data!$A$2:$AA$1201,24,FALSE))</f>
        <v/>
      </c>
      <c r="J26" s="10"/>
    </row>
    <row r="27" spans="1:10" ht="16.5" customHeight="1" x14ac:dyDescent="0.2">
      <c r="A27" s="100"/>
      <c r="B27" s="11"/>
      <c r="C27" s="55" t="str">
        <f>IF(B27="","",VLOOKUP(B27,data!$A$2:$AA$1201,2,FALSE))</f>
        <v/>
      </c>
      <c r="D27" s="55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6"/>
      <c r="H27" s="57" t="str">
        <f>IF(B27="","",IF(VLOOKUP(B27,data!$A$2:$AA$1201,16,FALSE)="","",VLOOKUP(B27,data!$A$2:$AA$1201,16,FALSE)))</f>
        <v/>
      </c>
      <c r="I27" s="58" t="str">
        <f>IF(B27="","",VLOOKUP(B27,data!$A$2:$AA$1201,24,FALSE))</f>
        <v/>
      </c>
      <c r="J27" s="14"/>
    </row>
    <row r="28" spans="1:10" ht="16.5" customHeight="1" x14ac:dyDescent="0.2">
      <c r="A28" s="99">
        <v>11</v>
      </c>
      <c r="B28" s="7"/>
      <c r="C28" s="50" t="str">
        <f>IF(B28="","",VLOOKUP(B28,data!$A$2:$AA$1201,2,FALSE))</f>
        <v/>
      </c>
      <c r="D28" s="51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2"/>
      <c r="H28" s="53" t="str">
        <f>IF(B28="","",IF(VLOOKUP(B28,data!$A$2:$AA$1201,16,FALSE)="","",VLOOKUP(B28,data!$A$2:$AA$1201,16,FALSE)))</f>
        <v/>
      </c>
      <c r="I28" s="54" t="str">
        <f>IF(B28="","",VLOOKUP(B28,data!$A$2:$AA$1201,24,FALSE))</f>
        <v/>
      </c>
      <c r="J28" s="10"/>
    </row>
    <row r="29" spans="1:10" ht="16.5" customHeight="1" x14ac:dyDescent="0.2">
      <c r="A29" s="100"/>
      <c r="B29" s="11"/>
      <c r="C29" s="55" t="str">
        <f>IF(B29="","",VLOOKUP(B29,data!$A$2:$AA$1201,2,FALSE))</f>
        <v/>
      </c>
      <c r="D29" s="55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6"/>
      <c r="H29" s="57" t="str">
        <f>IF(B29="","",IF(VLOOKUP(B29,data!$A$2:$AA$1201,16,FALSE)="","",VLOOKUP(B29,data!$A$2:$AA$1201,16,FALSE)))</f>
        <v/>
      </c>
      <c r="I29" s="58" t="str">
        <f>IF(B29="","",VLOOKUP(B29,data!$A$2:$AA$1201,24,FALSE))</f>
        <v/>
      </c>
      <c r="J29" s="14"/>
    </row>
    <row r="30" spans="1:10" ht="16.5" customHeight="1" x14ac:dyDescent="0.2">
      <c r="A30" s="100">
        <v>12</v>
      </c>
      <c r="B30" s="7"/>
      <c r="C30" s="50" t="str">
        <f>IF(B30="","",VLOOKUP(B30,data!$A$2:$AA$1201,2,FALSE))</f>
        <v/>
      </c>
      <c r="D30" s="51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2"/>
      <c r="H30" s="53" t="str">
        <f>IF(B30="","",IF(VLOOKUP(B30,data!$A$2:$AA$1201,16,FALSE)="","",VLOOKUP(B30,data!$A$2:$AA$1201,16,FALSE)))</f>
        <v/>
      </c>
      <c r="I30" s="54" t="str">
        <f>IF(B30="","",VLOOKUP(B30,data!$A$2:$AA$1201,24,FALSE))</f>
        <v/>
      </c>
      <c r="J30" s="10"/>
    </row>
    <row r="31" spans="1:10" ht="16.5" customHeight="1" x14ac:dyDescent="0.2">
      <c r="A31" s="100"/>
      <c r="B31" s="11"/>
      <c r="C31" s="55" t="str">
        <f>IF(B31="","",VLOOKUP(B31,data!$A$2:$AA$1201,2,FALSE))</f>
        <v/>
      </c>
      <c r="D31" s="55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6"/>
      <c r="H31" s="57" t="str">
        <f>IF(B31="","",IF(VLOOKUP(B31,data!$A$2:$AA$1201,16,FALSE)="","",VLOOKUP(B31,data!$A$2:$AA$1201,16,FALSE)))</f>
        <v/>
      </c>
      <c r="I31" s="58" t="str">
        <f>IF(B31="","",VLOOKUP(B31,data!$A$2:$AA$1201,24,FALSE))</f>
        <v/>
      </c>
      <c r="J31" s="14"/>
    </row>
    <row r="32" spans="1:10" ht="16.5" customHeight="1" x14ac:dyDescent="0.2">
      <c r="A32" s="99">
        <v>13</v>
      </c>
      <c r="B32" s="7"/>
      <c r="C32" s="50" t="str">
        <f>IF(B32="","",VLOOKUP(B32,data!$A$2:$AA$1201,2,FALSE))</f>
        <v/>
      </c>
      <c r="D32" s="51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2"/>
      <c r="H32" s="53" t="str">
        <f>IF(B32="","",IF(VLOOKUP(B32,data!$A$2:$AA$1201,16,FALSE)="","",VLOOKUP(B32,data!$A$2:$AA$1201,16,FALSE)))</f>
        <v/>
      </c>
      <c r="I32" s="54" t="str">
        <f>IF(B32="","",VLOOKUP(B32,data!$A$2:$AA$1201,24,FALSE))</f>
        <v/>
      </c>
      <c r="J32" s="10"/>
    </row>
    <row r="33" spans="1:10" ht="16.5" customHeight="1" x14ac:dyDescent="0.2">
      <c r="A33" s="100"/>
      <c r="B33" s="11"/>
      <c r="C33" s="55" t="str">
        <f>IF(B33="","",VLOOKUP(B33,data!$A$2:$AA$1201,2,FALSE))</f>
        <v/>
      </c>
      <c r="D33" s="55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6"/>
      <c r="H33" s="57" t="str">
        <f>IF(B33="","",IF(VLOOKUP(B33,data!$A$2:$AA$1201,16,FALSE)="","",VLOOKUP(B33,data!$A$2:$AA$1201,16,FALSE)))</f>
        <v/>
      </c>
      <c r="I33" s="58" t="str">
        <f>IF(B33="","",VLOOKUP(B33,data!$A$2:$AA$1201,24,FALSE))</f>
        <v/>
      </c>
      <c r="J33" s="14"/>
    </row>
    <row r="34" spans="1:10" ht="16.5" customHeight="1" x14ac:dyDescent="0.2">
      <c r="A34" s="100">
        <v>14</v>
      </c>
      <c r="B34" s="7"/>
      <c r="C34" s="50" t="str">
        <f>IF(B34="","",VLOOKUP(B34,data!$A$2:$AA$1201,2,FALSE))</f>
        <v/>
      </c>
      <c r="D34" s="51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2"/>
      <c r="H34" s="53" t="str">
        <f>IF(B34="","",IF(VLOOKUP(B34,data!$A$2:$AA$1201,16,FALSE)="","",VLOOKUP(B34,data!$A$2:$AA$1201,16,FALSE)))</f>
        <v/>
      </c>
      <c r="I34" s="54" t="str">
        <f>IF(B34="","",VLOOKUP(B34,data!$A$2:$AA$1201,24,FALSE))</f>
        <v/>
      </c>
      <c r="J34" s="10"/>
    </row>
    <row r="35" spans="1:10" ht="16.5" customHeight="1" x14ac:dyDescent="0.2">
      <c r="A35" s="100"/>
      <c r="B35" s="11"/>
      <c r="C35" s="55" t="str">
        <f>IF(B35="","",VLOOKUP(B35,data!$A$2:$AA$1201,2,FALSE))</f>
        <v/>
      </c>
      <c r="D35" s="55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6"/>
      <c r="H35" s="57" t="str">
        <f>IF(B35="","",IF(VLOOKUP(B35,data!$A$2:$AA$1201,16,FALSE)="","",VLOOKUP(B35,data!$A$2:$AA$1201,16,FALSE)))</f>
        <v/>
      </c>
      <c r="I35" s="58" t="str">
        <f>IF(B35="","",VLOOKUP(B35,data!$A$2:$AA$1201,24,FALSE))</f>
        <v/>
      </c>
      <c r="J35" s="14"/>
    </row>
    <row r="36" spans="1:10" ht="16.5" customHeight="1" x14ac:dyDescent="0.2">
      <c r="A36" s="99">
        <v>15</v>
      </c>
      <c r="B36" s="7"/>
      <c r="C36" s="50" t="str">
        <f>IF(B36="","",VLOOKUP(B36,data!$A$2:$AA$1201,2,FALSE))</f>
        <v/>
      </c>
      <c r="D36" s="51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2"/>
      <c r="H36" s="53" t="str">
        <f>IF(B36="","",IF(VLOOKUP(B36,data!$A$2:$AA$1201,16,FALSE)="","",VLOOKUP(B36,data!$A$2:$AA$1201,16,FALSE)))</f>
        <v/>
      </c>
      <c r="I36" s="54" t="str">
        <f>IF(B36="","",VLOOKUP(B36,data!$A$2:$AA$1201,24,FALSE))</f>
        <v/>
      </c>
      <c r="J36" s="10"/>
    </row>
    <row r="37" spans="1:10" ht="16.5" customHeight="1" x14ac:dyDescent="0.2">
      <c r="A37" s="100"/>
      <c r="B37" s="11"/>
      <c r="C37" s="55" t="str">
        <f>IF(B37="","",VLOOKUP(B37,data!$A$2:$AA$1201,2,FALSE))</f>
        <v/>
      </c>
      <c r="D37" s="55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6"/>
      <c r="H37" s="57" t="str">
        <f>IF(B37="","",IF(VLOOKUP(B37,data!$A$2:$AA$1201,16,FALSE)="","",VLOOKUP(B37,data!$A$2:$AA$1201,16,FALSE)))</f>
        <v/>
      </c>
      <c r="I37" s="58" t="str">
        <f>IF(B37="","",VLOOKUP(B37,data!$A$2:$AA$1201,24,FALSE))</f>
        <v/>
      </c>
      <c r="J37" s="14"/>
    </row>
    <row r="38" spans="1:10" ht="16.5" customHeight="1" x14ac:dyDescent="0.2">
      <c r="A38" s="100">
        <v>16</v>
      </c>
      <c r="B38" s="7"/>
      <c r="C38" s="50" t="str">
        <f>IF(B38="","",VLOOKUP(B38,data!$A$2:$AA$1201,2,FALSE))</f>
        <v/>
      </c>
      <c r="D38" s="51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2"/>
      <c r="H38" s="53" t="str">
        <f>IF(B38="","",IF(VLOOKUP(B38,data!$A$2:$AA$1201,16,FALSE)="","",VLOOKUP(B38,data!$A$2:$AA$1201,16,FALSE)))</f>
        <v/>
      </c>
      <c r="I38" s="54" t="str">
        <f>IF(B38="","",VLOOKUP(B38,data!$A$2:$AA$1201,24,FALSE))</f>
        <v/>
      </c>
      <c r="J38" s="10"/>
    </row>
    <row r="39" spans="1:10" ht="16.5" customHeight="1" x14ac:dyDescent="0.2">
      <c r="A39" s="100"/>
      <c r="B39" s="11"/>
      <c r="C39" s="55" t="str">
        <f>IF(B39="","",VLOOKUP(B39,data!$A$2:$AA$1201,2,FALSE))</f>
        <v/>
      </c>
      <c r="D39" s="55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6"/>
      <c r="H39" s="57" t="str">
        <f>IF(B39="","",IF(VLOOKUP(B39,data!$A$2:$AA$1201,16,FALSE)="","",VLOOKUP(B39,data!$A$2:$AA$1201,16,FALSE)))</f>
        <v/>
      </c>
      <c r="I39" s="58" t="str">
        <f>IF(B39="","",VLOOKUP(B39,data!$A$2:$AA$1201,24,FALSE))</f>
        <v/>
      </c>
      <c r="J39" s="14"/>
    </row>
    <row r="40" spans="1:10" ht="16.5" customHeight="1" x14ac:dyDescent="0.2">
      <c r="A40" s="99">
        <v>17</v>
      </c>
      <c r="B40" s="7"/>
      <c r="C40" s="50" t="str">
        <f>IF(B40="","",VLOOKUP(B40,data!$A$2:$AA$1201,2,FALSE))</f>
        <v/>
      </c>
      <c r="D40" s="51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2"/>
      <c r="H40" s="53" t="str">
        <f>IF(B40="","",IF(VLOOKUP(B40,data!$A$2:$AA$1201,16,FALSE)="","",VLOOKUP(B40,data!$A$2:$AA$1201,16,FALSE)))</f>
        <v/>
      </c>
      <c r="I40" s="54" t="str">
        <f>IF(B40="","",VLOOKUP(B40,data!$A$2:$AA$1201,24,FALSE))</f>
        <v/>
      </c>
      <c r="J40" s="10"/>
    </row>
    <row r="41" spans="1:10" ht="16.5" customHeight="1" x14ac:dyDescent="0.2">
      <c r="A41" s="100"/>
      <c r="B41" s="11"/>
      <c r="C41" s="55" t="str">
        <f>IF(B41="","",VLOOKUP(B41,data!$A$2:$AA$1201,2,FALSE))</f>
        <v/>
      </c>
      <c r="D41" s="55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6"/>
      <c r="H41" s="57" t="str">
        <f>IF(B41="","",IF(VLOOKUP(B41,data!$A$2:$AA$1201,16,FALSE)="","",VLOOKUP(B41,data!$A$2:$AA$1201,16,FALSE)))</f>
        <v/>
      </c>
      <c r="I41" s="58" t="str">
        <f>IF(B41="","",VLOOKUP(B41,data!$A$2:$AA$1201,24,FALSE))</f>
        <v/>
      </c>
      <c r="J41" s="14"/>
    </row>
    <row r="42" spans="1:10" ht="16.5" customHeight="1" x14ac:dyDescent="0.2">
      <c r="A42" s="100">
        <v>18</v>
      </c>
      <c r="B42" s="7"/>
      <c r="C42" s="50" t="str">
        <f>IF(B42="","",VLOOKUP(B42,data!$A$2:$AA$1201,2,FALSE))</f>
        <v/>
      </c>
      <c r="D42" s="51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2"/>
      <c r="H42" s="53" t="str">
        <f>IF(B42="","",IF(VLOOKUP(B42,data!$A$2:$AA$1201,16,FALSE)="","",VLOOKUP(B42,data!$A$2:$AA$1201,16,FALSE)))</f>
        <v/>
      </c>
      <c r="I42" s="54" t="str">
        <f>IF(B42="","",VLOOKUP(B42,data!$A$2:$AA$1201,24,FALSE))</f>
        <v/>
      </c>
      <c r="J42" s="10"/>
    </row>
    <row r="43" spans="1:10" ht="16.5" customHeight="1" x14ac:dyDescent="0.2">
      <c r="A43" s="100"/>
      <c r="B43" s="11"/>
      <c r="C43" s="55" t="str">
        <f>IF(B43="","",VLOOKUP(B43,data!$A$2:$AA$1201,2,FALSE))</f>
        <v/>
      </c>
      <c r="D43" s="55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6"/>
      <c r="H43" s="57" t="str">
        <f>IF(B43="","",IF(VLOOKUP(B43,data!$A$2:$AA$1201,16,FALSE)="","",VLOOKUP(B43,data!$A$2:$AA$1201,16,FALSE)))</f>
        <v/>
      </c>
      <c r="I43" s="58" t="str">
        <f>IF(B43="","",VLOOKUP(B43,data!$A$2:$AA$1201,24,FALSE))</f>
        <v/>
      </c>
      <c r="J43" s="14"/>
    </row>
    <row r="44" spans="1:10" ht="16.5" customHeight="1" x14ac:dyDescent="0.2">
      <c r="A44" s="99">
        <v>19</v>
      </c>
      <c r="B44" s="7"/>
      <c r="C44" s="50" t="str">
        <f>IF(B44="","",VLOOKUP(B44,data!$A$2:$AA$1201,2,FALSE))</f>
        <v/>
      </c>
      <c r="D44" s="51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2"/>
      <c r="H44" s="53" t="str">
        <f>IF(B44="","",IF(VLOOKUP(B44,data!$A$2:$AA$1201,16,FALSE)="","",VLOOKUP(B44,data!$A$2:$AA$1201,16,FALSE)))</f>
        <v/>
      </c>
      <c r="I44" s="54" t="str">
        <f>IF(B44="","",VLOOKUP(B44,data!$A$2:$AA$1201,24,FALSE))</f>
        <v/>
      </c>
      <c r="J44" s="10"/>
    </row>
    <row r="45" spans="1:10" ht="16.5" customHeight="1" x14ac:dyDescent="0.2">
      <c r="A45" s="100"/>
      <c r="B45" s="11"/>
      <c r="C45" s="55" t="str">
        <f>IF(B45="","",VLOOKUP(B45,data!$A$2:$AA$1201,2,FALSE))</f>
        <v/>
      </c>
      <c r="D45" s="55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6"/>
      <c r="H45" s="57" t="str">
        <f>IF(B45="","",IF(VLOOKUP(B45,data!$A$2:$AA$1201,16,FALSE)="","",VLOOKUP(B45,data!$A$2:$AA$1201,16,FALSE)))</f>
        <v/>
      </c>
      <c r="I45" s="58" t="str">
        <f>IF(B45="","",VLOOKUP(B45,data!$A$2:$AA$1201,24,FALSE))</f>
        <v/>
      </c>
      <c r="J45" s="14"/>
    </row>
    <row r="46" spans="1:10" ht="16.5" customHeight="1" x14ac:dyDescent="0.2">
      <c r="A46" s="100">
        <v>20</v>
      </c>
      <c r="B46" s="7"/>
      <c r="C46" s="50" t="str">
        <f>IF(B46="","",VLOOKUP(B46,data!$A$2:$AA$1201,2,FALSE))</f>
        <v/>
      </c>
      <c r="D46" s="51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2"/>
      <c r="H46" s="53" t="str">
        <f>IF(B46="","",IF(VLOOKUP(B46,data!$A$2:$AA$1201,16,FALSE)="","",VLOOKUP(B46,data!$A$2:$AA$1201,16,FALSE)))</f>
        <v/>
      </c>
      <c r="I46" s="54" t="str">
        <f>IF(B46="","",VLOOKUP(B46,data!$A$2:$AA$1201,24,FALSE))</f>
        <v/>
      </c>
      <c r="J46" s="10"/>
    </row>
    <row r="47" spans="1:10" ht="16.5" customHeight="1" x14ac:dyDescent="0.2">
      <c r="A47" s="100"/>
      <c r="B47" s="11"/>
      <c r="C47" s="55" t="str">
        <f>IF(B47="","",VLOOKUP(B47,data!$A$2:$AA$1201,2,FALSE))</f>
        <v/>
      </c>
      <c r="D47" s="55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6"/>
      <c r="H47" s="57" t="str">
        <f>IF(B47="","",IF(VLOOKUP(B47,data!$A$2:$AA$1201,16,FALSE)="","",VLOOKUP(B47,data!$A$2:$AA$1201,16,FALSE)))</f>
        <v/>
      </c>
      <c r="I47" s="58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大会申込み</vt:lpstr>
      <vt:lpstr>記入要領</vt:lpstr>
      <vt:lpstr>参加組数一覧</vt:lpstr>
      <vt:lpstr>選手名簿</vt:lpstr>
      <vt:lpstr>当日提出用_Aチーム</vt:lpstr>
      <vt:lpstr>当日提出用_Bチーム</vt:lpstr>
      <vt:lpstr>当日提出用_Cチーム</vt:lpstr>
      <vt:lpstr>当日提出用_Dチーム</vt:lpstr>
      <vt:lpstr>当日提出用_Eチーム</vt:lpstr>
      <vt:lpstr>data</vt:lpstr>
      <vt:lpstr>参加組数一覧!Print_Area</vt:lpstr>
      <vt:lpstr>選手名簿!Print_Area</vt:lpstr>
      <vt:lpstr>当日提出用_Aチーム!Print_Area</vt:lpstr>
      <vt:lpstr>当日提出用_Bチーム!Print_Area</vt:lpstr>
      <vt:lpstr>当日提出用_Cチーム!Print_Area</vt:lpstr>
      <vt:lpstr>当日提出用_Dチーム!Print_Area</vt:lpstr>
      <vt:lpstr>当日提出用_Eチーム!Print_Area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Kamimura</cp:lastModifiedBy>
  <cp:lastPrinted>2021-03-29T12:15:23Z</cp:lastPrinted>
  <dcterms:created xsi:type="dcterms:W3CDTF">2000-04-12T03:42:47Z</dcterms:created>
  <dcterms:modified xsi:type="dcterms:W3CDTF">2021-03-29T12:15:27Z</dcterms:modified>
</cp:coreProperties>
</file>